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1" r:id="rId1"/>
  </sheets>
  <definedNames>
    <definedName name="_xlnm._FilterDatabase" localSheetId="0" hidden="1">OFFER!$A$5:$M$5</definedName>
  </definedNames>
  <calcPr calcId="152511"/>
</workbook>
</file>

<file path=xl/calcChain.xml><?xml version="1.0" encoding="utf-8"?>
<calcChain xmlns="http://schemas.openxmlformats.org/spreadsheetml/2006/main">
  <c r="J3" i="1" l="1"/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6" i="1"/>
  <c r="M3" i="1" l="1"/>
  <c r="L3" i="1" s="1"/>
</calcChain>
</file>

<file path=xl/sharedStrings.xml><?xml version="1.0" encoding="utf-8"?>
<sst xmlns="http://schemas.openxmlformats.org/spreadsheetml/2006/main" count="1006" uniqueCount="345">
  <si>
    <t>CROCS</t>
  </si>
  <si>
    <t>JUIC</t>
  </si>
  <si>
    <t>4</t>
  </si>
  <si>
    <t>5</t>
  </si>
  <si>
    <t>10</t>
  </si>
  <si>
    <t>13</t>
  </si>
  <si>
    <t>9</t>
  </si>
  <si>
    <t>CR.12856</t>
  </si>
  <si>
    <t>Crocband Sandalo K</t>
  </si>
  <si>
    <t>CBOC</t>
  </si>
  <si>
    <t>1</t>
  </si>
  <si>
    <t>2</t>
  </si>
  <si>
    <t>3</t>
  </si>
  <si>
    <t>6</t>
  </si>
  <si>
    <t>7</t>
  </si>
  <si>
    <t>8</t>
  </si>
  <si>
    <t>11</t>
  </si>
  <si>
    <t>12</t>
  </si>
  <si>
    <t>MOJE</t>
  </si>
  <si>
    <t>CR.206121</t>
  </si>
  <si>
    <t>Classic Crocs Slide</t>
  </si>
  <si>
    <t>C11</t>
  </si>
  <si>
    <t>CR.206454</t>
  </si>
  <si>
    <t>Classic Printed Camo Clog</t>
  </si>
  <si>
    <t>CHTA</t>
  </si>
  <si>
    <t>KHA</t>
  </si>
  <si>
    <t>C4</t>
  </si>
  <si>
    <t>C5</t>
  </si>
  <si>
    <t>C8</t>
  </si>
  <si>
    <t>C10</t>
  </si>
  <si>
    <t>ARTC</t>
  </si>
  <si>
    <t>CR.206752</t>
  </si>
  <si>
    <t>Crocs Tulum Flip W</t>
  </si>
  <si>
    <t>DENA</t>
  </si>
  <si>
    <t>VANI</t>
  </si>
  <si>
    <t>CR.206761</t>
  </si>
  <si>
    <t>Classic Crocs Sandal</t>
  </si>
  <si>
    <t>CR.206804</t>
  </si>
  <si>
    <t>Crocs FL Disney Frozen II ClgT</t>
  </si>
  <si>
    <t>ICBL</t>
  </si>
  <si>
    <t>C6</t>
  </si>
  <si>
    <t>C7</t>
  </si>
  <si>
    <t>C9</t>
  </si>
  <si>
    <t>BLK</t>
  </si>
  <si>
    <t>CR.207434</t>
  </si>
  <si>
    <t>Crocs Boca Strappy Wedge W</t>
  </si>
  <si>
    <t>NTMT</t>
  </si>
  <si>
    <t>CR.207647</t>
  </si>
  <si>
    <t>Crocs Boca Sequin Wedge Flip W</t>
  </si>
  <si>
    <t>PWSI</t>
  </si>
  <si>
    <t>CR.207713</t>
  </si>
  <si>
    <t>Classic Crocs Flip</t>
  </si>
  <si>
    <t>CR.207714</t>
  </si>
  <si>
    <t>Classic Platform Flip W</t>
  </si>
  <si>
    <t>JAST</t>
  </si>
  <si>
    <t>MLT</t>
  </si>
  <si>
    <t>CR.207937</t>
  </si>
  <si>
    <t>Crocs Echo Clog</t>
  </si>
  <si>
    <t>STOR</t>
  </si>
  <si>
    <t>WHMT</t>
  </si>
  <si>
    <t>CR.208170</t>
  </si>
  <si>
    <t>Echo Slide</t>
  </si>
  <si>
    <t>CR.208180</t>
  </si>
  <si>
    <t>Classic Platform Slide W</t>
  </si>
  <si>
    <t>CR.208300</t>
  </si>
  <si>
    <t>Classic Butterfly Clog T</t>
  </si>
  <si>
    <t>CR.208309</t>
  </si>
  <si>
    <t>Classic Lightning Bolt Clog T</t>
  </si>
  <si>
    <t>PERS</t>
  </si>
  <si>
    <t>CR.208445</t>
  </si>
  <si>
    <t>Isabella Charm Sandal T</t>
  </si>
  <si>
    <t>CR.208450</t>
  </si>
  <si>
    <t>Classic Hyper Real Clog K</t>
  </si>
  <si>
    <t>CR.208451</t>
  </si>
  <si>
    <t>Classic Hyper Real Clog T</t>
  </si>
  <si>
    <t>CR.208580</t>
  </si>
  <si>
    <t>Mellow Marbled Flip</t>
  </si>
  <si>
    <t>BKCH</t>
  </si>
  <si>
    <t>CR.208607</t>
  </si>
  <si>
    <t>ClassicPlatformPalmPrintSlideW</t>
  </si>
  <si>
    <t>kid</t>
  </si>
  <si>
    <t>unisex</t>
  </si>
  <si>
    <t>donna</t>
  </si>
  <si>
    <t>CR.12856CBOC1</t>
  </si>
  <si>
    <t>CR.12856CBOC2</t>
  </si>
  <si>
    <t>CR.12856CBOC3</t>
  </si>
  <si>
    <t>CR.12856CBOC4</t>
  </si>
  <si>
    <t>CR.12856CBOC5</t>
  </si>
  <si>
    <t>CR.12856CBOC6</t>
  </si>
  <si>
    <t>CR.12856CBOC7</t>
  </si>
  <si>
    <t>CR.12856CBOC8</t>
  </si>
  <si>
    <t>CR.12856CBOC9</t>
  </si>
  <si>
    <t>CR.12856CBOC10</t>
  </si>
  <si>
    <t>CR.12856CBOC11</t>
  </si>
  <si>
    <t>CR.12856CBOC12</t>
  </si>
  <si>
    <t>CR.12856CBOC13</t>
  </si>
  <si>
    <t>CR.12856MOJE1</t>
  </si>
  <si>
    <t>CR.12856MOJE2</t>
  </si>
  <si>
    <t>CR.12856MOJE4</t>
  </si>
  <si>
    <t>CR.12856MOJE5</t>
  </si>
  <si>
    <t>CR.12856MOJE6</t>
  </si>
  <si>
    <t>CR.12856MOJE7</t>
  </si>
  <si>
    <t>CR.12856MOJE8</t>
  </si>
  <si>
    <t>CR.12856MOJE9</t>
  </si>
  <si>
    <t>CR.12856MOJE10</t>
  </si>
  <si>
    <t>CR.12856MOJE11</t>
  </si>
  <si>
    <t>CR.12856MOJE12</t>
  </si>
  <si>
    <t>CR.12856MOJE13</t>
  </si>
  <si>
    <t>CR.206121JUIC5</t>
  </si>
  <si>
    <t>CR.206454CHTA4</t>
  </si>
  <si>
    <t>CR.206454CHTA5</t>
  </si>
  <si>
    <t>CR.206454CHTA6</t>
  </si>
  <si>
    <t>CR.206454CHTA7</t>
  </si>
  <si>
    <t>CR.206454CHTA8</t>
  </si>
  <si>
    <t>CR.206454CHTA9</t>
  </si>
  <si>
    <t>CR.206454CHTA10</t>
  </si>
  <si>
    <t>CR.206454CHTA11</t>
  </si>
  <si>
    <t>CR.206454CHTA12</t>
  </si>
  <si>
    <t>CR.206454KHA7</t>
  </si>
  <si>
    <t>CR.206454KHA12</t>
  </si>
  <si>
    <t>CR.206752DENA6</t>
  </si>
  <si>
    <t>CR.206752DENA7</t>
  </si>
  <si>
    <t>CR.206752DENA8</t>
  </si>
  <si>
    <t>CR.206752DENA9</t>
  </si>
  <si>
    <t>CR.206752DENA10</t>
  </si>
  <si>
    <t>CR.206752VANI6</t>
  </si>
  <si>
    <t>CR.206752VANI8</t>
  </si>
  <si>
    <t>CR.206752VANI11</t>
  </si>
  <si>
    <t>CR.206761ARTC4</t>
  </si>
  <si>
    <t>CR.206761ARTC5</t>
  </si>
  <si>
    <t>CR.206761ARTC6</t>
  </si>
  <si>
    <t>CR.206761ARTC7</t>
  </si>
  <si>
    <t>CR.206761ARTC8</t>
  </si>
  <si>
    <t>CR.206761JUIC4</t>
  </si>
  <si>
    <t>CR.206761JUIC5</t>
  </si>
  <si>
    <t>CR.206761JUIC6</t>
  </si>
  <si>
    <t>CR.206761JUIC7</t>
  </si>
  <si>
    <t>CR.206761JUIC8</t>
  </si>
  <si>
    <t>CR.206761MOJE4</t>
  </si>
  <si>
    <t>CR.206761MOJE8</t>
  </si>
  <si>
    <t>CR.206804ICBLC4</t>
  </si>
  <si>
    <t>CR.206804ICBLC6</t>
  </si>
  <si>
    <t>CR.207434BLK5</t>
  </si>
  <si>
    <t>CR.207434BLK6</t>
  </si>
  <si>
    <t>CR.207434BLK10</t>
  </si>
  <si>
    <t>CR.207647PWSI5</t>
  </si>
  <si>
    <t>CR.207647PWSI6</t>
  </si>
  <si>
    <t>CR.207647PWSI7</t>
  </si>
  <si>
    <t>CR.207647PWSI8</t>
  </si>
  <si>
    <t>CR.207647PWSI9</t>
  </si>
  <si>
    <t>CR.207647PWSI10</t>
  </si>
  <si>
    <t>CR.207713ARTC7</t>
  </si>
  <si>
    <t>CR.207713JUIC4</t>
  </si>
  <si>
    <t>CR.207713JUIC5</t>
  </si>
  <si>
    <t>CR.207713JUIC7</t>
  </si>
  <si>
    <t>CR.207713JUIC8</t>
  </si>
  <si>
    <t>CR.207714JAST6</t>
  </si>
  <si>
    <t>CR.207714JAST7</t>
  </si>
  <si>
    <t>CR.207714JAST8</t>
  </si>
  <si>
    <t>CR.207714JAST9</t>
  </si>
  <si>
    <t>CR.207714JAST10</t>
  </si>
  <si>
    <t>CR.207714MOJE5</t>
  </si>
  <si>
    <t>CR.207714MOJE6</t>
  </si>
  <si>
    <t>CR.207714MOJE7</t>
  </si>
  <si>
    <t>CR.207714MOJE8</t>
  </si>
  <si>
    <t>CR.207714MOJE9</t>
  </si>
  <si>
    <t>CR.207714MOJE10</t>
  </si>
  <si>
    <t>CR.207937KHA4</t>
  </si>
  <si>
    <t>CR.207937KHA5</t>
  </si>
  <si>
    <t>CR.207937KHA6</t>
  </si>
  <si>
    <t>CR.207937KHA8</t>
  </si>
  <si>
    <t>CR.207937KHA12</t>
  </si>
  <si>
    <t>CR.208170STOR5</t>
  </si>
  <si>
    <t>CR.208170STOR6</t>
  </si>
  <si>
    <t>CR.208170STOR7</t>
  </si>
  <si>
    <t>CR.208170STOR11</t>
  </si>
  <si>
    <t>CR.208180JAST5</t>
  </si>
  <si>
    <t>CR.208180JAST6</t>
  </si>
  <si>
    <t>CR.208180JAST7</t>
  </si>
  <si>
    <t>CR.208180JAST8</t>
  </si>
  <si>
    <t>CR.208180JAST9</t>
  </si>
  <si>
    <t>CR.208180JAST10</t>
  </si>
  <si>
    <t>CR.208300WHMTC6</t>
  </si>
  <si>
    <t>CR.208309BLKC4</t>
  </si>
  <si>
    <t>CR.208309BLKC5</t>
  </si>
  <si>
    <t>CR.208445PERSC4</t>
  </si>
  <si>
    <t>CR.208445PERSC5</t>
  </si>
  <si>
    <t>CR.208445PERSC6</t>
  </si>
  <si>
    <t>CR.208445PERSC7</t>
  </si>
  <si>
    <t>CR.208445PERSC8</t>
  </si>
  <si>
    <t>CR.208445PERSC9</t>
  </si>
  <si>
    <t>CR.208445PERSC10</t>
  </si>
  <si>
    <t>CR.208450MLTC11</t>
  </si>
  <si>
    <t>CR.208451MLTC4</t>
  </si>
  <si>
    <t>CR.208451MLTC5</t>
  </si>
  <si>
    <t>CR.208451MLTC6</t>
  </si>
  <si>
    <t>CR.208451MLTC7</t>
  </si>
  <si>
    <t>CR.208451MLTC8</t>
  </si>
  <si>
    <t>CR.208451MLTC9</t>
  </si>
  <si>
    <t>CR.208451MLTC10</t>
  </si>
  <si>
    <t>CR.208580BKCH4</t>
  </si>
  <si>
    <t>CR.208580BKCH5</t>
  </si>
  <si>
    <t>CR.208580BKCH6</t>
  </si>
  <si>
    <t>CR.208607NTMT5</t>
  </si>
  <si>
    <t>CR.208607NTMT9</t>
  </si>
  <si>
    <t>CR.208607NTMT10</t>
  </si>
  <si>
    <t>CR.208607NTMT11</t>
  </si>
  <si>
    <t>191448115590</t>
  </si>
  <si>
    <t>191448115606</t>
  </si>
  <si>
    <t>191448115613</t>
  </si>
  <si>
    <t>191448115538</t>
  </si>
  <si>
    <t>191448115545</t>
  </si>
  <si>
    <t>191448115552</t>
  </si>
  <si>
    <t>191448115569</t>
  </si>
  <si>
    <t>191448115576</t>
  </si>
  <si>
    <t>191448115583</t>
  </si>
  <si>
    <t>191448115491</t>
  </si>
  <si>
    <t>191448115507</t>
  </si>
  <si>
    <t>191448115514</t>
  </si>
  <si>
    <t>191448115521</t>
  </si>
  <si>
    <t>196265210565</t>
  </si>
  <si>
    <t>196265210572</t>
  </si>
  <si>
    <t>196265210503</t>
  </si>
  <si>
    <t>196265210510</t>
  </si>
  <si>
    <t>196265210527</t>
  </si>
  <si>
    <t>196265210534</t>
  </si>
  <si>
    <t>196265210541</t>
  </si>
  <si>
    <t>196265210558</t>
  </si>
  <si>
    <t>196265210466</t>
  </si>
  <si>
    <t>196265210473</t>
  </si>
  <si>
    <t>196265210480</t>
  </si>
  <si>
    <t>196265210497</t>
  </si>
  <si>
    <t>196265253845</t>
  </si>
  <si>
    <t>196265133437</t>
  </si>
  <si>
    <t>196265133444</t>
  </si>
  <si>
    <t>196265133451</t>
  </si>
  <si>
    <t>196265133468</t>
  </si>
  <si>
    <t>196265133475</t>
  </si>
  <si>
    <t>196265133482</t>
  </si>
  <si>
    <t>196265133352</t>
  </si>
  <si>
    <t>196265133369</t>
  </si>
  <si>
    <t>196265133376</t>
  </si>
  <si>
    <t>196265247561</t>
  </si>
  <si>
    <t>196265247479</t>
  </si>
  <si>
    <t>196265295043</t>
  </si>
  <si>
    <t>196265295050</t>
  </si>
  <si>
    <t>196265295067</t>
  </si>
  <si>
    <t>196265295074</t>
  </si>
  <si>
    <t>196265295005</t>
  </si>
  <si>
    <t>196265228478</t>
  </si>
  <si>
    <t>196265228492</t>
  </si>
  <si>
    <t>196265228447</t>
  </si>
  <si>
    <t>196265213122</t>
  </si>
  <si>
    <t>196265213139</t>
  </si>
  <si>
    <t>196265213146</t>
  </si>
  <si>
    <t>196265213153</t>
  </si>
  <si>
    <t>196265213160</t>
  </si>
  <si>
    <t>196265213689</t>
  </si>
  <si>
    <t>196265213696</t>
  </si>
  <si>
    <t>196265213702</t>
  </si>
  <si>
    <t>196265213719</t>
  </si>
  <si>
    <t>196265213726</t>
  </si>
  <si>
    <t>196265213405</t>
  </si>
  <si>
    <t>196265213443</t>
  </si>
  <si>
    <t>191448869387</t>
  </si>
  <si>
    <t>191448869400</t>
  </si>
  <si>
    <t>191448919617</t>
  </si>
  <si>
    <t>191448919624</t>
  </si>
  <si>
    <t>191448919587</t>
  </si>
  <si>
    <t>196265229550</t>
  </si>
  <si>
    <t>196265229567</t>
  </si>
  <si>
    <t>196265229574</t>
  </si>
  <si>
    <t>196265229581</t>
  </si>
  <si>
    <t>196265229598</t>
  </si>
  <si>
    <t>196265229529</t>
  </si>
  <si>
    <t>196265222988</t>
  </si>
  <si>
    <t>196265223237</t>
  </si>
  <si>
    <t>196265223244</t>
  </si>
  <si>
    <t>196265223268</t>
  </si>
  <si>
    <t>196265223275</t>
  </si>
  <si>
    <t>196265223756</t>
  </si>
  <si>
    <t>196265223763</t>
  </si>
  <si>
    <t>196265223770</t>
  </si>
  <si>
    <t>196265223787</t>
  </si>
  <si>
    <t>196265223718</t>
  </si>
  <si>
    <t>196265223824</t>
  </si>
  <si>
    <t>196265223831</t>
  </si>
  <si>
    <t>196265223848</t>
  </si>
  <si>
    <t>196265223855</t>
  </si>
  <si>
    <t>196265223862</t>
  </si>
  <si>
    <t>196265223794</t>
  </si>
  <si>
    <t>196265224890</t>
  </si>
  <si>
    <t>196265224906</t>
  </si>
  <si>
    <t>196265224913</t>
  </si>
  <si>
    <t>196265224937</t>
  </si>
  <si>
    <t>196265224814</t>
  </si>
  <si>
    <t>196265264421</t>
  </si>
  <si>
    <t>196265264438</t>
  </si>
  <si>
    <t>196265264445</t>
  </si>
  <si>
    <t>196265264322</t>
  </si>
  <si>
    <t>196265242139</t>
  </si>
  <si>
    <t>196265242146</t>
  </si>
  <si>
    <t>196265242153</t>
  </si>
  <si>
    <t>196265242160</t>
  </si>
  <si>
    <t>196265242177</t>
  </si>
  <si>
    <t>196265242108</t>
  </si>
  <si>
    <t>196265236589</t>
  </si>
  <si>
    <t>196265237227</t>
  </si>
  <si>
    <t>196265237234</t>
  </si>
  <si>
    <t>196265324200</t>
  </si>
  <si>
    <t>196265324217</t>
  </si>
  <si>
    <t>196265324224</t>
  </si>
  <si>
    <t>196265324231</t>
  </si>
  <si>
    <t>196265324248</t>
  </si>
  <si>
    <t>196265324255</t>
  </si>
  <si>
    <t>196265324194</t>
  </si>
  <si>
    <t>196265268672</t>
  </si>
  <si>
    <t>196265268771</t>
  </si>
  <si>
    <t>196265268788</t>
  </si>
  <si>
    <t>196265268795</t>
  </si>
  <si>
    <t>196265268801</t>
  </si>
  <si>
    <t>196265268818</t>
  </si>
  <si>
    <t>196265268825</t>
  </si>
  <si>
    <t>196265268764</t>
  </si>
  <si>
    <t>196265326983</t>
  </si>
  <si>
    <t>196265326990</t>
  </si>
  <si>
    <t>196265327003</t>
  </si>
  <si>
    <t>196265331277</t>
  </si>
  <si>
    <t>196265331314</t>
  </si>
  <si>
    <t>196265331246</t>
  </si>
  <si>
    <t>196265331253</t>
  </si>
  <si>
    <t>TTL RRP</t>
  </si>
  <si>
    <t>BRAND</t>
  </si>
  <si>
    <t>IMAGE</t>
  </si>
  <si>
    <t>SKU</t>
  </si>
  <si>
    <t>ARTICLE</t>
  </si>
  <si>
    <t>GENDER</t>
  </si>
  <si>
    <t>DESCRIPTION</t>
  </si>
  <si>
    <t>COLOR</t>
  </si>
  <si>
    <t>SIZE</t>
  </si>
  <si>
    <t>WHSL</t>
  </si>
  <si>
    <t>RRP</t>
  </si>
  <si>
    <t>BARCODE</t>
  </si>
  <si>
    <t>QTY</t>
  </si>
  <si>
    <t>EXW: ITALY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</si>
</sst>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#,##0.00\ &quot;€&quot;"/>
    <numFmt numFmtId="166" formatCode="_-[$€-410]\ * #,##0.00_-;\-[$€-410]\ * #,##0.00_-;_-[$€-410]\ * &quot;-&quot;??_-;_-@_-"/>
    <numFmt numFmtId="167" formatCode="_-[$€-2]\ * #,##0.00_-;\-[$€-2]\ * #,##0.00_-;_-[$€-2]\ * &quot;-&quot;??_-;_-@_-"/>
  </numFmts>
  <fonts count="1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theme="1"/>
      <name val="Aptos Narrow"/>
      <family val="2"/>
      <scheme val="minor"/>
    </font>
    <font>
      <sz val="11"/>
      <color indexed="8"/>
      <name val="Aptos Narrow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indexed="63"/>
      <name val="Calibri"/>
      <family val="2"/>
    </font>
    <font>
      <b/>
      <sz val="11"/>
      <color theme="0"/>
      <name val="Calibri"/>
      <family val="2"/>
    </font>
    <font>
      <b/>
      <sz val="11"/>
      <color rgb="FFC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2"/>
      </left>
      <right/>
      <top style="thin">
        <color indexed="4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42"/>
      </top>
      <bottom style="thin">
        <color indexed="4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42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166" fontId="3" fillId="0" borderId="0"/>
    <xf numFmtId="0" fontId="4" fillId="0" borderId="0"/>
    <xf numFmtId="0" fontId="3" fillId="0" borderId="0"/>
    <xf numFmtId="0" fontId="1" fillId="0" borderId="0"/>
  </cellStyleXfs>
  <cellXfs count="27">
    <xf numFmtId="0" fontId="0" fillId="0" borderId="0" xfId="0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1" fontId="5" fillId="2" borderId="0" xfId="0" applyNumberFormat="1" applyFont="1" applyFill="1" applyAlignment="1">
      <alignment horizontal="center"/>
    </xf>
    <xf numFmtId="167" fontId="5" fillId="2" borderId="0" xfId="0" applyNumberFormat="1" applyFont="1" applyFill="1" applyAlignment="1">
      <alignment horizontal="center"/>
    </xf>
    <xf numFmtId="1" fontId="6" fillId="4" borderId="0" xfId="0" applyNumberFormat="1" applyFont="1" applyFill="1" applyAlignment="1">
      <alignment horizontal="center" vertical="center"/>
    </xf>
    <xf numFmtId="165" fontId="6" fillId="4" borderId="0" xfId="0" applyNumberFormat="1" applyFont="1" applyFill="1" applyAlignment="1">
      <alignment horizontal="center" vertical="center"/>
    </xf>
    <xf numFmtId="167" fontId="6" fillId="4" borderId="0" xfId="0" applyNumberFormat="1" applyFont="1" applyFill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167" fontId="8" fillId="3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/>
    </xf>
    <xf numFmtId="1" fontId="5" fillId="4" borderId="1" xfId="0" applyNumberFormat="1" applyFont="1" applyFill="1" applyBorder="1" applyAlignment="1">
      <alignment horizontal="center"/>
    </xf>
    <xf numFmtId="165" fontId="5" fillId="4" borderId="1" xfId="0" applyNumberFormat="1" applyFont="1" applyFill="1" applyBorder="1" applyAlignment="1">
      <alignment horizontal="center"/>
    </xf>
    <xf numFmtId="167" fontId="5" fillId="4" borderId="1" xfId="0" applyNumberFormat="1" applyFont="1" applyFill="1" applyBorder="1" applyAlignment="1">
      <alignment horizontal="center"/>
    </xf>
    <xf numFmtId="49" fontId="8" fillId="3" borderId="2" xfId="0" applyNumberFormat="1" applyFont="1" applyFill="1" applyBorder="1" applyAlignment="1">
      <alignment horizontal="center" vertical="center"/>
    </xf>
    <xf numFmtId="0" fontId="5" fillId="2" borderId="3" xfId="0" applyFont="1" applyFill="1" applyBorder="1"/>
    <xf numFmtId="49" fontId="7" fillId="2" borderId="4" xfId="0" applyNumberFormat="1" applyFont="1" applyFill="1" applyBorder="1" applyAlignment="1">
      <alignment horizontal="center"/>
    </xf>
    <xf numFmtId="0" fontId="5" fillId="2" borderId="5" xfId="0" applyFont="1" applyFill="1" applyBorder="1"/>
    <xf numFmtId="0" fontId="5" fillId="2" borderId="5" xfId="0" applyFont="1" applyFill="1" applyBorder="1" applyAlignment="1">
      <alignment horizontal="center"/>
    </xf>
    <xf numFmtId="49" fontId="7" fillId="2" borderId="6" xfId="0" applyNumberFormat="1" applyFont="1" applyFill="1" applyBorder="1" applyAlignment="1">
      <alignment horizontal="center"/>
    </xf>
    <xf numFmtId="1" fontId="9" fillId="2" borderId="0" xfId="0" applyNumberFormat="1" applyFont="1" applyFill="1" applyAlignment="1">
      <alignment horizontal="left"/>
    </xf>
  </cellXfs>
  <cellStyles count="6">
    <cellStyle name="Migliaia 2" xfId="1"/>
    <cellStyle name="Normal" xfId="0" builtinId="0"/>
    <cellStyle name="Normal 105" xfId="2"/>
    <cellStyle name="Normal 2" xfId="3"/>
    <cellStyle name="Normale 2" xfId="4"/>
    <cellStyle name="Normale 3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FFFFF"/>
      <rgbColor rgb="00DCDCD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pn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pn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75141</xdr:colOff>
      <xdr:row>6</xdr:row>
      <xdr:rowOff>93133</xdr:rowOff>
    </xdr:from>
    <xdr:to>
      <xdr:col>0</xdr:col>
      <xdr:colOff>818091</xdr:colOff>
      <xdr:row>10</xdr:row>
      <xdr:rowOff>155809</xdr:rowOff>
    </xdr:to>
    <xdr:pic>
      <xdr:nvPicPr>
        <xdr:cNvPr id="5141" name="dimg_19" descr="Crocband Sandalo K CBOC - Sandali Bambino Blu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1" y="1426633"/>
          <a:ext cx="742950" cy="824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114300</xdr:colOff>
      <xdr:row>19</xdr:row>
      <xdr:rowOff>105833</xdr:rowOff>
    </xdr:from>
    <xdr:to>
      <xdr:col>0</xdr:col>
      <xdr:colOff>904875</xdr:colOff>
      <xdr:row>24</xdr:row>
      <xdr:rowOff>44684</xdr:rowOff>
    </xdr:to>
    <xdr:pic>
      <xdr:nvPicPr>
        <xdr:cNvPr id="5142" name="primary-imag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915833"/>
          <a:ext cx="790575" cy="891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228600</xdr:colOff>
      <xdr:row>19</xdr:row>
      <xdr:rowOff>58208</xdr:rowOff>
    </xdr:from>
    <xdr:to>
      <xdr:col>0</xdr:col>
      <xdr:colOff>1019175</xdr:colOff>
      <xdr:row>23</xdr:row>
      <xdr:rowOff>177525</xdr:rowOff>
    </xdr:to>
    <xdr:pic>
      <xdr:nvPicPr>
        <xdr:cNvPr id="5143" name="primary-image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3868208"/>
          <a:ext cx="790575" cy="881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19</xdr:row>
      <xdr:rowOff>58208</xdr:rowOff>
    </xdr:from>
    <xdr:to>
      <xdr:col>0</xdr:col>
      <xdr:colOff>942975</xdr:colOff>
      <xdr:row>23</xdr:row>
      <xdr:rowOff>177525</xdr:rowOff>
    </xdr:to>
    <xdr:pic>
      <xdr:nvPicPr>
        <xdr:cNvPr id="5144" name="primary-image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868208"/>
          <a:ext cx="790575" cy="881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180975</xdr:colOff>
      <xdr:row>28</xdr:row>
      <xdr:rowOff>143933</xdr:rowOff>
    </xdr:from>
    <xdr:to>
      <xdr:col>0</xdr:col>
      <xdr:colOff>857250</xdr:colOff>
      <xdr:row>32</xdr:row>
      <xdr:rowOff>113321</xdr:rowOff>
    </xdr:to>
    <xdr:pic>
      <xdr:nvPicPr>
        <xdr:cNvPr id="5145" name="primary-image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5668433"/>
          <a:ext cx="676275" cy="7313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180975</xdr:colOff>
      <xdr:row>31</xdr:row>
      <xdr:rowOff>153458</xdr:rowOff>
    </xdr:from>
    <xdr:to>
      <xdr:col>0</xdr:col>
      <xdr:colOff>838200</xdr:colOff>
      <xdr:row>35</xdr:row>
      <xdr:rowOff>132373</xdr:rowOff>
    </xdr:to>
    <xdr:pic>
      <xdr:nvPicPr>
        <xdr:cNvPr id="5146" name="Immagine 1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249458"/>
          <a:ext cx="657225" cy="7409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180975</xdr:colOff>
      <xdr:row>38</xdr:row>
      <xdr:rowOff>162983</xdr:rowOff>
    </xdr:from>
    <xdr:to>
      <xdr:col>0</xdr:col>
      <xdr:colOff>904875</xdr:colOff>
      <xdr:row>43</xdr:row>
      <xdr:rowOff>6583</xdr:rowOff>
    </xdr:to>
    <xdr:pic>
      <xdr:nvPicPr>
        <xdr:cNvPr id="5147" name="primary-image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7592483"/>
          <a:ext cx="723900" cy="796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285750</xdr:colOff>
      <xdr:row>42</xdr:row>
      <xdr:rowOff>39158</xdr:rowOff>
    </xdr:from>
    <xdr:to>
      <xdr:col>0</xdr:col>
      <xdr:colOff>838200</xdr:colOff>
      <xdr:row>46</xdr:row>
      <xdr:rowOff>73259</xdr:rowOff>
    </xdr:to>
    <xdr:pic>
      <xdr:nvPicPr>
        <xdr:cNvPr id="5148" name="Immagine 19" descr="CROCS - INFRADITO DONNA - TULUM FLIP - 206752 - BLACK/TAN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8230658"/>
          <a:ext cx="552450" cy="796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333375</xdr:colOff>
      <xdr:row>46</xdr:row>
      <xdr:rowOff>29633</xdr:rowOff>
    </xdr:from>
    <xdr:to>
      <xdr:col>0</xdr:col>
      <xdr:colOff>800100</xdr:colOff>
      <xdr:row>49</xdr:row>
      <xdr:rowOff>149459</xdr:rowOff>
    </xdr:to>
    <xdr:pic>
      <xdr:nvPicPr>
        <xdr:cNvPr id="5149" name="dimg_27" descr="Crocs Crocs Tulum Flip W Vanilla (Beige) - Zoccoli chez Sarenza (620658)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8983133"/>
          <a:ext cx="466725" cy="6913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266700</xdr:colOff>
      <xdr:row>49</xdr:row>
      <xdr:rowOff>124883</xdr:rowOff>
    </xdr:from>
    <xdr:to>
      <xdr:col>0</xdr:col>
      <xdr:colOff>923925</xdr:colOff>
      <xdr:row>53</xdr:row>
      <xdr:rowOff>102343</xdr:rowOff>
    </xdr:to>
    <xdr:pic>
      <xdr:nvPicPr>
        <xdr:cNvPr id="5150" name="primary-image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9649883"/>
          <a:ext cx="657225" cy="73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266700</xdr:colOff>
      <xdr:row>54</xdr:row>
      <xdr:rowOff>29633</xdr:rowOff>
    </xdr:from>
    <xdr:to>
      <xdr:col>0</xdr:col>
      <xdr:colOff>923925</xdr:colOff>
      <xdr:row>57</xdr:row>
      <xdr:rowOff>187558</xdr:rowOff>
    </xdr:to>
    <xdr:pic>
      <xdr:nvPicPr>
        <xdr:cNvPr id="5151" name="Immagine 26" descr="Classic Crocs Sandal Juc Femme Juice - Private Sport Shop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0507133"/>
          <a:ext cx="657225" cy="729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89958</xdr:colOff>
      <xdr:row>58</xdr:row>
      <xdr:rowOff>58208</xdr:rowOff>
    </xdr:from>
    <xdr:to>
      <xdr:col>0</xdr:col>
      <xdr:colOff>709083</xdr:colOff>
      <xdr:row>61</xdr:row>
      <xdr:rowOff>187558</xdr:rowOff>
    </xdr:to>
    <xdr:pic>
      <xdr:nvPicPr>
        <xdr:cNvPr id="5152" name="primary-image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58" y="11297708"/>
          <a:ext cx="619125" cy="700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206375</xdr:colOff>
      <xdr:row>62</xdr:row>
      <xdr:rowOff>29633</xdr:rowOff>
    </xdr:from>
    <xdr:to>
      <xdr:col>0</xdr:col>
      <xdr:colOff>625475</xdr:colOff>
      <xdr:row>64</xdr:row>
      <xdr:rowOff>112378</xdr:rowOff>
    </xdr:to>
    <xdr:pic>
      <xdr:nvPicPr>
        <xdr:cNvPr id="5153" name="primary-image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375" y="12031133"/>
          <a:ext cx="419100" cy="4637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166159</xdr:colOff>
      <xdr:row>64</xdr:row>
      <xdr:rowOff>164041</xdr:rowOff>
    </xdr:from>
    <xdr:to>
      <xdr:col>0</xdr:col>
      <xdr:colOff>810062</xdr:colOff>
      <xdr:row>68</xdr:row>
      <xdr:rowOff>112416</xdr:rowOff>
    </xdr:to>
    <xdr:pic>
      <xdr:nvPicPr>
        <xdr:cNvPr id="5154" name="primary-image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159" y="12546541"/>
          <a:ext cx="643903" cy="710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200025</xdr:colOff>
      <xdr:row>67</xdr:row>
      <xdr:rowOff>105833</xdr:rowOff>
    </xdr:from>
    <xdr:to>
      <xdr:col>0</xdr:col>
      <xdr:colOff>857250</xdr:colOff>
      <xdr:row>71</xdr:row>
      <xdr:rowOff>73769</xdr:rowOff>
    </xdr:to>
    <xdr:pic>
      <xdr:nvPicPr>
        <xdr:cNvPr id="5155" name="primary-image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3059833"/>
          <a:ext cx="657225" cy="7299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190500</xdr:colOff>
      <xdr:row>71</xdr:row>
      <xdr:rowOff>43391</xdr:rowOff>
    </xdr:from>
    <xdr:to>
      <xdr:col>0</xdr:col>
      <xdr:colOff>762000</xdr:colOff>
      <xdr:row>74</xdr:row>
      <xdr:rowOff>106576</xdr:rowOff>
    </xdr:to>
    <xdr:pic>
      <xdr:nvPicPr>
        <xdr:cNvPr id="5156" name="primary-image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3759391"/>
          <a:ext cx="571500" cy="6346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35984</xdr:colOff>
      <xdr:row>74</xdr:row>
      <xdr:rowOff>154517</xdr:rowOff>
    </xdr:from>
    <xdr:to>
      <xdr:col>0</xdr:col>
      <xdr:colOff>797984</xdr:colOff>
      <xdr:row>78</xdr:row>
      <xdr:rowOff>84351</xdr:rowOff>
    </xdr:to>
    <xdr:pic>
      <xdr:nvPicPr>
        <xdr:cNvPr id="5157" name="dimg_233" descr="Crocs Classic Flip Juice | Eufraimidis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84" y="14442017"/>
          <a:ext cx="762000" cy="6918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56092</xdr:colOff>
      <xdr:row>77</xdr:row>
      <xdr:rowOff>141816</xdr:rowOff>
    </xdr:from>
    <xdr:to>
      <xdr:col>0</xdr:col>
      <xdr:colOff>799042</xdr:colOff>
      <xdr:row>82</xdr:row>
      <xdr:rowOff>23517</xdr:rowOff>
    </xdr:to>
    <xdr:pic>
      <xdr:nvPicPr>
        <xdr:cNvPr id="5158" name="primary-image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92" y="15000816"/>
          <a:ext cx="742950" cy="834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161925</xdr:colOff>
      <xdr:row>83</xdr:row>
      <xdr:rowOff>124883</xdr:rowOff>
    </xdr:from>
    <xdr:to>
      <xdr:col>0</xdr:col>
      <xdr:colOff>904875</xdr:colOff>
      <xdr:row>88</xdr:row>
      <xdr:rowOff>16109</xdr:rowOff>
    </xdr:to>
    <xdr:pic>
      <xdr:nvPicPr>
        <xdr:cNvPr id="5159" name="primary-image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6126883"/>
          <a:ext cx="742950" cy="8437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87</xdr:row>
      <xdr:rowOff>58208</xdr:rowOff>
    </xdr:from>
    <xdr:to>
      <xdr:col>0</xdr:col>
      <xdr:colOff>971550</xdr:colOff>
      <xdr:row>93</xdr:row>
      <xdr:rowOff>119357</xdr:rowOff>
    </xdr:to>
    <xdr:pic>
      <xdr:nvPicPr>
        <xdr:cNvPr id="5160" name="Immagine 43" descr="Echo Clog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822208"/>
          <a:ext cx="838200" cy="1204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114300</xdr:colOff>
      <xdr:row>92</xdr:row>
      <xdr:rowOff>162983</xdr:rowOff>
    </xdr:from>
    <xdr:to>
      <xdr:col>0</xdr:col>
      <xdr:colOff>1009650</xdr:colOff>
      <xdr:row>98</xdr:row>
      <xdr:rowOff>15600</xdr:rowOff>
    </xdr:to>
    <xdr:pic>
      <xdr:nvPicPr>
        <xdr:cNvPr id="5161" name="primary-image"/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7879483"/>
          <a:ext cx="895350" cy="9956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97</xdr:row>
      <xdr:rowOff>124883</xdr:rowOff>
    </xdr:from>
    <xdr:to>
      <xdr:col>0</xdr:col>
      <xdr:colOff>1000125</xdr:colOff>
      <xdr:row>103</xdr:row>
      <xdr:rowOff>6075</xdr:rowOff>
    </xdr:to>
    <xdr:pic>
      <xdr:nvPicPr>
        <xdr:cNvPr id="5162" name="primary-image"/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8793883"/>
          <a:ext cx="933450" cy="10241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94192</xdr:colOff>
      <xdr:row>102</xdr:row>
      <xdr:rowOff>59266</xdr:rowOff>
    </xdr:from>
    <xdr:to>
      <xdr:col>0</xdr:col>
      <xdr:colOff>813858</xdr:colOff>
      <xdr:row>106</xdr:row>
      <xdr:rowOff>102893</xdr:rowOff>
    </xdr:to>
    <xdr:pic>
      <xdr:nvPicPr>
        <xdr:cNvPr id="5163" name="primary-image"/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192" y="19680766"/>
          <a:ext cx="719666" cy="8056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97366</xdr:colOff>
      <xdr:row>105</xdr:row>
      <xdr:rowOff>64558</xdr:rowOff>
    </xdr:from>
    <xdr:to>
      <xdr:col>0</xdr:col>
      <xdr:colOff>769408</xdr:colOff>
      <xdr:row>109</xdr:row>
      <xdr:rowOff>127234</xdr:rowOff>
    </xdr:to>
    <xdr:pic>
      <xdr:nvPicPr>
        <xdr:cNvPr id="5164" name="primary-image"/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366" y="20257558"/>
          <a:ext cx="672042" cy="824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109</xdr:row>
      <xdr:rowOff>114300</xdr:rowOff>
    </xdr:from>
    <xdr:to>
      <xdr:col>0</xdr:col>
      <xdr:colOff>891116</xdr:colOff>
      <xdr:row>114</xdr:row>
      <xdr:rowOff>157417</xdr:rowOff>
    </xdr:to>
    <xdr:pic>
      <xdr:nvPicPr>
        <xdr:cNvPr id="5165" name="primary-image"/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069300"/>
          <a:ext cx="891116" cy="9956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113</xdr:row>
      <xdr:rowOff>143933</xdr:rowOff>
    </xdr:from>
    <xdr:to>
      <xdr:col>0</xdr:col>
      <xdr:colOff>1038225</xdr:colOff>
      <xdr:row>119</xdr:row>
      <xdr:rowOff>34650</xdr:rowOff>
    </xdr:to>
    <xdr:pic>
      <xdr:nvPicPr>
        <xdr:cNvPr id="5166" name="primary-image"/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1860933"/>
          <a:ext cx="904875" cy="1033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121</xdr:row>
      <xdr:rowOff>29633</xdr:rowOff>
    </xdr:from>
    <xdr:to>
      <xdr:col>0</xdr:col>
      <xdr:colOff>971550</xdr:colOff>
      <xdr:row>125</xdr:row>
      <xdr:rowOff>139425</xdr:rowOff>
    </xdr:to>
    <xdr:pic>
      <xdr:nvPicPr>
        <xdr:cNvPr id="5167" name="primary-image"/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3270633"/>
          <a:ext cx="800100" cy="871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125</xdr:row>
      <xdr:rowOff>20108</xdr:rowOff>
    </xdr:from>
    <xdr:to>
      <xdr:col>0</xdr:col>
      <xdr:colOff>1009650</xdr:colOff>
      <xdr:row>130</xdr:row>
      <xdr:rowOff>44175</xdr:rowOff>
    </xdr:to>
    <xdr:pic>
      <xdr:nvPicPr>
        <xdr:cNvPr id="5168" name="primary-image"/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4023108"/>
          <a:ext cx="876300" cy="976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"/>
  <sheetViews>
    <sheetView tabSelected="1" zoomScale="90" zoomScaleNormal="90" workbookViewId="0">
      <selection activeCell="O11" sqref="O11"/>
    </sheetView>
  </sheetViews>
  <sheetFormatPr defaultColWidth="18" defaultRowHeight="15"/>
  <cols>
    <col min="1" max="1" width="15.85546875" style="1" customWidth="1"/>
    <col min="2" max="2" width="12.7109375" style="1" customWidth="1"/>
    <col min="3" max="3" width="14.85546875" style="1" customWidth="1"/>
    <col min="4" max="4" width="9.42578125" style="1" customWidth="1"/>
    <col min="5" max="5" width="18" style="1" customWidth="1"/>
    <col min="6" max="6" width="13.85546875" style="1" customWidth="1"/>
    <col min="7" max="7" width="8.5703125" style="1" customWidth="1"/>
    <col min="8" max="8" width="18" style="2" customWidth="1"/>
    <col min="9" max="9" width="18" style="4" customWidth="1"/>
    <col min="10" max="10" width="8.85546875" style="4" customWidth="1"/>
    <col min="11" max="11" width="11.42578125" style="3" customWidth="1"/>
    <col min="12" max="12" width="12.28515625" style="3" customWidth="1"/>
    <col min="13" max="13" width="14.28515625" style="5" customWidth="1"/>
    <col min="14" max="16384" width="18" style="1"/>
  </cols>
  <sheetData>
    <row r="1" spans="1:13">
      <c r="J1" s="26" t="s">
        <v>344</v>
      </c>
    </row>
    <row r="3" spans="1:13">
      <c r="J3" s="6">
        <f>SUBTOTAL(9,J6:J129)</f>
        <v>4949</v>
      </c>
      <c r="K3" s="7"/>
      <c r="L3" s="7">
        <f>M3/J3</f>
        <v>42.606405334410994</v>
      </c>
      <c r="M3" s="8">
        <f>SUBTOTAL(9,M6:M129)</f>
        <v>210859.1</v>
      </c>
    </row>
    <row r="5" spans="1:13">
      <c r="A5" s="20" t="s">
        <v>333</v>
      </c>
      <c r="B5" s="9" t="s">
        <v>332</v>
      </c>
      <c r="C5" s="9" t="s">
        <v>335</v>
      </c>
      <c r="D5" s="9" t="s">
        <v>336</v>
      </c>
      <c r="E5" s="9" t="s">
        <v>337</v>
      </c>
      <c r="F5" s="9" t="s">
        <v>338</v>
      </c>
      <c r="G5" s="9" t="s">
        <v>339</v>
      </c>
      <c r="H5" s="10" t="s">
        <v>334</v>
      </c>
      <c r="I5" s="11" t="s">
        <v>342</v>
      </c>
      <c r="J5" s="11" t="s">
        <v>343</v>
      </c>
      <c r="K5" s="12" t="s">
        <v>340</v>
      </c>
      <c r="L5" s="12" t="s">
        <v>341</v>
      </c>
      <c r="M5" s="13" t="s">
        <v>331</v>
      </c>
    </row>
    <row r="6" spans="1:13">
      <c r="A6" s="21"/>
      <c r="B6" s="14" t="s">
        <v>0</v>
      </c>
      <c r="C6" s="14" t="s">
        <v>7</v>
      </c>
      <c r="D6" s="14" t="s">
        <v>80</v>
      </c>
      <c r="E6" s="14" t="s">
        <v>8</v>
      </c>
      <c r="F6" s="14" t="s">
        <v>9</v>
      </c>
      <c r="G6" s="14" t="s">
        <v>10</v>
      </c>
      <c r="H6" s="15" t="s">
        <v>83</v>
      </c>
      <c r="I6" s="16" t="s">
        <v>207</v>
      </c>
      <c r="J6" s="17">
        <v>100</v>
      </c>
      <c r="K6" s="18">
        <v>17.7</v>
      </c>
      <c r="L6" s="18">
        <v>38.9</v>
      </c>
      <c r="M6" s="19">
        <f t="shared" ref="M6:M37" si="0">J6*L6</f>
        <v>3890</v>
      </c>
    </row>
    <row r="7" spans="1:13">
      <c r="A7" s="22"/>
      <c r="B7" s="14" t="s">
        <v>0</v>
      </c>
      <c r="C7" s="14" t="s">
        <v>7</v>
      </c>
      <c r="D7" s="14" t="s">
        <v>80</v>
      </c>
      <c r="E7" s="14" t="s">
        <v>8</v>
      </c>
      <c r="F7" s="14" t="s">
        <v>9</v>
      </c>
      <c r="G7" s="14" t="s">
        <v>11</v>
      </c>
      <c r="H7" s="15" t="s">
        <v>84</v>
      </c>
      <c r="I7" s="16" t="s">
        <v>208</v>
      </c>
      <c r="J7" s="17">
        <v>100</v>
      </c>
      <c r="K7" s="18">
        <v>17.7</v>
      </c>
      <c r="L7" s="18">
        <v>38.9</v>
      </c>
      <c r="M7" s="19">
        <f t="shared" si="0"/>
        <v>3890</v>
      </c>
    </row>
    <row r="8" spans="1:13">
      <c r="A8" s="22"/>
      <c r="B8" s="14" t="s">
        <v>0</v>
      </c>
      <c r="C8" s="14" t="s">
        <v>7</v>
      </c>
      <c r="D8" s="14" t="s">
        <v>80</v>
      </c>
      <c r="E8" s="14" t="s">
        <v>8</v>
      </c>
      <c r="F8" s="14" t="s">
        <v>9</v>
      </c>
      <c r="G8" s="14" t="s">
        <v>12</v>
      </c>
      <c r="H8" s="15" t="s">
        <v>85</v>
      </c>
      <c r="I8" s="16" t="s">
        <v>209</v>
      </c>
      <c r="J8" s="17">
        <v>50</v>
      </c>
      <c r="K8" s="18">
        <v>17.7</v>
      </c>
      <c r="L8" s="18">
        <v>38.9</v>
      </c>
      <c r="M8" s="19">
        <f t="shared" si="0"/>
        <v>1945</v>
      </c>
    </row>
    <row r="9" spans="1:13">
      <c r="A9" s="22"/>
      <c r="B9" s="14" t="s">
        <v>0</v>
      </c>
      <c r="C9" s="14" t="s">
        <v>7</v>
      </c>
      <c r="D9" s="14" t="s">
        <v>80</v>
      </c>
      <c r="E9" s="14" t="s">
        <v>8</v>
      </c>
      <c r="F9" s="14" t="s">
        <v>9</v>
      </c>
      <c r="G9" s="14" t="s">
        <v>2</v>
      </c>
      <c r="H9" s="15" t="s">
        <v>86</v>
      </c>
      <c r="I9" s="16" t="s">
        <v>210</v>
      </c>
      <c r="J9" s="17">
        <v>100</v>
      </c>
      <c r="K9" s="18">
        <v>17.7</v>
      </c>
      <c r="L9" s="18">
        <v>38.9</v>
      </c>
      <c r="M9" s="19">
        <f t="shared" si="0"/>
        <v>3890</v>
      </c>
    </row>
    <row r="10" spans="1:13">
      <c r="A10" s="22"/>
      <c r="B10" s="14" t="s">
        <v>0</v>
      </c>
      <c r="C10" s="14" t="s">
        <v>7</v>
      </c>
      <c r="D10" s="14" t="s">
        <v>80</v>
      </c>
      <c r="E10" s="14" t="s">
        <v>8</v>
      </c>
      <c r="F10" s="14" t="s">
        <v>9</v>
      </c>
      <c r="G10" s="14" t="s">
        <v>3</v>
      </c>
      <c r="H10" s="15" t="s">
        <v>87</v>
      </c>
      <c r="I10" s="16" t="s">
        <v>211</v>
      </c>
      <c r="J10" s="17">
        <v>100</v>
      </c>
      <c r="K10" s="18">
        <v>17.7</v>
      </c>
      <c r="L10" s="18">
        <v>38.9</v>
      </c>
      <c r="M10" s="19">
        <f t="shared" si="0"/>
        <v>3890</v>
      </c>
    </row>
    <row r="11" spans="1:13">
      <c r="A11" s="22"/>
      <c r="B11" s="14" t="s">
        <v>0</v>
      </c>
      <c r="C11" s="14" t="s">
        <v>7</v>
      </c>
      <c r="D11" s="14" t="s">
        <v>80</v>
      </c>
      <c r="E11" s="14" t="s">
        <v>8</v>
      </c>
      <c r="F11" s="14" t="s">
        <v>9</v>
      </c>
      <c r="G11" s="14" t="s">
        <v>13</v>
      </c>
      <c r="H11" s="15" t="s">
        <v>88</v>
      </c>
      <c r="I11" s="16" t="s">
        <v>212</v>
      </c>
      <c r="J11" s="17">
        <v>100</v>
      </c>
      <c r="K11" s="18">
        <v>17.7</v>
      </c>
      <c r="L11" s="18">
        <v>38.9</v>
      </c>
      <c r="M11" s="19">
        <f t="shared" si="0"/>
        <v>3890</v>
      </c>
    </row>
    <row r="12" spans="1:13">
      <c r="A12" s="22"/>
      <c r="B12" s="14" t="s">
        <v>0</v>
      </c>
      <c r="C12" s="14" t="s">
        <v>7</v>
      </c>
      <c r="D12" s="14" t="s">
        <v>80</v>
      </c>
      <c r="E12" s="14" t="s">
        <v>8</v>
      </c>
      <c r="F12" s="14" t="s">
        <v>9</v>
      </c>
      <c r="G12" s="14" t="s">
        <v>14</v>
      </c>
      <c r="H12" s="15" t="s">
        <v>89</v>
      </c>
      <c r="I12" s="16" t="s">
        <v>213</v>
      </c>
      <c r="J12" s="17">
        <v>100</v>
      </c>
      <c r="K12" s="18">
        <v>17.7</v>
      </c>
      <c r="L12" s="18">
        <v>38.9</v>
      </c>
      <c r="M12" s="19">
        <f t="shared" si="0"/>
        <v>3890</v>
      </c>
    </row>
    <row r="13" spans="1:13">
      <c r="A13" s="22"/>
      <c r="B13" s="14" t="s">
        <v>0</v>
      </c>
      <c r="C13" s="14" t="s">
        <v>7</v>
      </c>
      <c r="D13" s="14" t="s">
        <v>80</v>
      </c>
      <c r="E13" s="14" t="s">
        <v>8</v>
      </c>
      <c r="F13" s="14" t="s">
        <v>9</v>
      </c>
      <c r="G13" s="14" t="s">
        <v>15</v>
      </c>
      <c r="H13" s="15" t="s">
        <v>90</v>
      </c>
      <c r="I13" s="16" t="s">
        <v>214</v>
      </c>
      <c r="J13" s="17">
        <v>100</v>
      </c>
      <c r="K13" s="18">
        <v>17.7</v>
      </c>
      <c r="L13" s="18">
        <v>38.9</v>
      </c>
      <c r="M13" s="19">
        <f t="shared" si="0"/>
        <v>3890</v>
      </c>
    </row>
    <row r="14" spans="1:13">
      <c r="A14" s="22"/>
      <c r="B14" s="14" t="s">
        <v>0</v>
      </c>
      <c r="C14" s="14" t="s">
        <v>7</v>
      </c>
      <c r="D14" s="14" t="s">
        <v>80</v>
      </c>
      <c r="E14" s="14" t="s">
        <v>8</v>
      </c>
      <c r="F14" s="14" t="s">
        <v>9</v>
      </c>
      <c r="G14" s="14" t="s">
        <v>6</v>
      </c>
      <c r="H14" s="15" t="s">
        <v>91</v>
      </c>
      <c r="I14" s="16" t="s">
        <v>215</v>
      </c>
      <c r="J14" s="17">
        <v>100</v>
      </c>
      <c r="K14" s="18">
        <v>17.7</v>
      </c>
      <c r="L14" s="18">
        <v>38.9</v>
      </c>
      <c r="M14" s="19">
        <f t="shared" si="0"/>
        <v>3890</v>
      </c>
    </row>
    <row r="15" spans="1:13">
      <c r="A15" s="22"/>
      <c r="B15" s="14" t="s">
        <v>0</v>
      </c>
      <c r="C15" s="14" t="s">
        <v>7</v>
      </c>
      <c r="D15" s="14" t="s">
        <v>80</v>
      </c>
      <c r="E15" s="14" t="s">
        <v>8</v>
      </c>
      <c r="F15" s="14" t="s">
        <v>9</v>
      </c>
      <c r="G15" s="14" t="s">
        <v>4</v>
      </c>
      <c r="H15" s="15" t="s">
        <v>92</v>
      </c>
      <c r="I15" s="16" t="s">
        <v>216</v>
      </c>
      <c r="J15" s="17">
        <v>100</v>
      </c>
      <c r="K15" s="18">
        <v>17.7</v>
      </c>
      <c r="L15" s="18">
        <v>38.9</v>
      </c>
      <c r="M15" s="19">
        <f t="shared" si="0"/>
        <v>3890</v>
      </c>
    </row>
    <row r="16" spans="1:13">
      <c r="A16" s="22"/>
      <c r="B16" s="14" t="s">
        <v>0</v>
      </c>
      <c r="C16" s="14" t="s">
        <v>7</v>
      </c>
      <c r="D16" s="14" t="s">
        <v>80</v>
      </c>
      <c r="E16" s="14" t="s">
        <v>8</v>
      </c>
      <c r="F16" s="14" t="s">
        <v>9</v>
      </c>
      <c r="G16" s="14" t="s">
        <v>16</v>
      </c>
      <c r="H16" s="15" t="s">
        <v>93</v>
      </c>
      <c r="I16" s="16" t="s">
        <v>217</v>
      </c>
      <c r="J16" s="17">
        <v>100</v>
      </c>
      <c r="K16" s="18">
        <v>17.7</v>
      </c>
      <c r="L16" s="18">
        <v>38.9</v>
      </c>
      <c r="M16" s="19">
        <f t="shared" si="0"/>
        <v>3890</v>
      </c>
    </row>
    <row r="17" spans="1:13">
      <c r="A17" s="22"/>
      <c r="B17" s="14" t="s">
        <v>0</v>
      </c>
      <c r="C17" s="14" t="s">
        <v>7</v>
      </c>
      <c r="D17" s="14" t="s">
        <v>80</v>
      </c>
      <c r="E17" s="14" t="s">
        <v>8</v>
      </c>
      <c r="F17" s="14" t="s">
        <v>9</v>
      </c>
      <c r="G17" s="14" t="s">
        <v>17</v>
      </c>
      <c r="H17" s="15" t="s">
        <v>94</v>
      </c>
      <c r="I17" s="16" t="s">
        <v>218</v>
      </c>
      <c r="J17" s="17">
        <v>100</v>
      </c>
      <c r="K17" s="18">
        <v>17.7</v>
      </c>
      <c r="L17" s="18">
        <v>38.9</v>
      </c>
      <c r="M17" s="19">
        <f t="shared" si="0"/>
        <v>3890</v>
      </c>
    </row>
    <row r="18" spans="1:13">
      <c r="A18" s="22"/>
      <c r="B18" s="14" t="s">
        <v>0</v>
      </c>
      <c r="C18" s="14" t="s">
        <v>7</v>
      </c>
      <c r="D18" s="14" t="s">
        <v>80</v>
      </c>
      <c r="E18" s="14" t="s">
        <v>8</v>
      </c>
      <c r="F18" s="14" t="s">
        <v>9</v>
      </c>
      <c r="G18" s="14" t="s">
        <v>5</v>
      </c>
      <c r="H18" s="15" t="s">
        <v>95</v>
      </c>
      <c r="I18" s="16" t="s">
        <v>219</v>
      </c>
      <c r="J18" s="17">
        <v>100</v>
      </c>
      <c r="K18" s="18">
        <v>17.7</v>
      </c>
      <c r="L18" s="18">
        <v>38.9</v>
      </c>
      <c r="M18" s="19">
        <f t="shared" si="0"/>
        <v>3890</v>
      </c>
    </row>
    <row r="19" spans="1:13">
      <c r="A19" s="23"/>
      <c r="B19" s="14" t="s">
        <v>0</v>
      </c>
      <c r="C19" s="14" t="s">
        <v>7</v>
      </c>
      <c r="D19" s="14" t="s">
        <v>80</v>
      </c>
      <c r="E19" s="14" t="s">
        <v>8</v>
      </c>
      <c r="F19" s="14" t="s">
        <v>18</v>
      </c>
      <c r="G19" s="14" t="s">
        <v>10</v>
      </c>
      <c r="H19" s="15" t="s">
        <v>96</v>
      </c>
      <c r="I19" s="16" t="s">
        <v>220</v>
      </c>
      <c r="J19" s="17">
        <v>100</v>
      </c>
      <c r="K19" s="18">
        <v>17.7</v>
      </c>
      <c r="L19" s="18">
        <v>38.9</v>
      </c>
      <c r="M19" s="19">
        <f t="shared" si="0"/>
        <v>3890</v>
      </c>
    </row>
    <row r="20" spans="1:13">
      <c r="A20" s="22"/>
      <c r="B20" s="14" t="s">
        <v>0</v>
      </c>
      <c r="C20" s="14" t="s">
        <v>7</v>
      </c>
      <c r="D20" s="14" t="s">
        <v>80</v>
      </c>
      <c r="E20" s="14" t="s">
        <v>8</v>
      </c>
      <c r="F20" s="14" t="s">
        <v>18</v>
      </c>
      <c r="G20" s="14" t="s">
        <v>11</v>
      </c>
      <c r="H20" s="15" t="s">
        <v>97</v>
      </c>
      <c r="I20" s="16" t="s">
        <v>221</v>
      </c>
      <c r="J20" s="17">
        <v>50</v>
      </c>
      <c r="K20" s="18">
        <v>17.7</v>
      </c>
      <c r="L20" s="18">
        <v>38.9</v>
      </c>
      <c r="M20" s="19">
        <f t="shared" si="0"/>
        <v>1945</v>
      </c>
    </row>
    <row r="21" spans="1:13">
      <c r="A21" s="22"/>
      <c r="B21" s="14" t="s">
        <v>0</v>
      </c>
      <c r="C21" s="14" t="s">
        <v>7</v>
      </c>
      <c r="D21" s="14" t="s">
        <v>80</v>
      </c>
      <c r="E21" s="14" t="s">
        <v>8</v>
      </c>
      <c r="F21" s="14" t="s">
        <v>18</v>
      </c>
      <c r="G21" s="14" t="s">
        <v>2</v>
      </c>
      <c r="H21" s="15" t="s">
        <v>98</v>
      </c>
      <c r="I21" s="16" t="s">
        <v>222</v>
      </c>
      <c r="J21" s="17">
        <v>50</v>
      </c>
      <c r="K21" s="18">
        <v>17.7</v>
      </c>
      <c r="L21" s="18">
        <v>38.9</v>
      </c>
      <c r="M21" s="19">
        <f t="shared" si="0"/>
        <v>1945</v>
      </c>
    </row>
    <row r="22" spans="1:13">
      <c r="A22" s="22"/>
      <c r="B22" s="14" t="s">
        <v>0</v>
      </c>
      <c r="C22" s="14" t="s">
        <v>7</v>
      </c>
      <c r="D22" s="14" t="s">
        <v>80</v>
      </c>
      <c r="E22" s="14" t="s">
        <v>8</v>
      </c>
      <c r="F22" s="14" t="s">
        <v>18</v>
      </c>
      <c r="G22" s="14" t="s">
        <v>3</v>
      </c>
      <c r="H22" s="15" t="s">
        <v>99</v>
      </c>
      <c r="I22" s="16" t="s">
        <v>223</v>
      </c>
      <c r="J22" s="17">
        <v>100</v>
      </c>
      <c r="K22" s="18">
        <v>17.7</v>
      </c>
      <c r="L22" s="18">
        <v>38.9</v>
      </c>
      <c r="M22" s="19">
        <f t="shared" si="0"/>
        <v>3890</v>
      </c>
    </row>
    <row r="23" spans="1:13">
      <c r="A23" s="22"/>
      <c r="B23" s="14" t="s">
        <v>0</v>
      </c>
      <c r="C23" s="14" t="s">
        <v>7</v>
      </c>
      <c r="D23" s="14" t="s">
        <v>80</v>
      </c>
      <c r="E23" s="14" t="s">
        <v>8</v>
      </c>
      <c r="F23" s="14" t="s">
        <v>18</v>
      </c>
      <c r="G23" s="14" t="s">
        <v>13</v>
      </c>
      <c r="H23" s="15" t="s">
        <v>100</v>
      </c>
      <c r="I23" s="16" t="s">
        <v>224</v>
      </c>
      <c r="J23" s="17">
        <v>100</v>
      </c>
      <c r="K23" s="18">
        <v>17.7</v>
      </c>
      <c r="L23" s="18">
        <v>38.9</v>
      </c>
      <c r="M23" s="19">
        <f t="shared" si="0"/>
        <v>3890</v>
      </c>
    </row>
    <row r="24" spans="1:13">
      <c r="A24" s="22"/>
      <c r="B24" s="14" t="s">
        <v>0</v>
      </c>
      <c r="C24" s="14" t="s">
        <v>7</v>
      </c>
      <c r="D24" s="14" t="s">
        <v>80</v>
      </c>
      <c r="E24" s="14" t="s">
        <v>8</v>
      </c>
      <c r="F24" s="14" t="s">
        <v>18</v>
      </c>
      <c r="G24" s="14" t="s">
        <v>14</v>
      </c>
      <c r="H24" s="15" t="s">
        <v>101</v>
      </c>
      <c r="I24" s="16" t="s">
        <v>225</v>
      </c>
      <c r="J24" s="17">
        <v>100</v>
      </c>
      <c r="K24" s="18">
        <v>17.7</v>
      </c>
      <c r="L24" s="18">
        <v>38.9</v>
      </c>
      <c r="M24" s="19">
        <f t="shared" si="0"/>
        <v>3890</v>
      </c>
    </row>
    <row r="25" spans="1:13">
      <c r="A25" s="22"/>
      <c r="B25" s="14" t="s">
        <v>0</v>
      </c>
      <c r="C25" s="14" t="s">
        <v>7</v>
      </c>
      <c r="D25" s="14" t="s">
        <v>80</v>
      </c>
      <c r="E25" s="14" t="s">
        <v>8</v>
      </c>
      <c r="F25" s="14" t="s">
        <v>18</v>
      </c>
      <c r="G25" s="14" t="s">
        <v>15</v>
      </c>
      <c r="H25" s="15" t="s">
        <v>102</v>
      </c>
      <c r="I25" s="16" t="s">
        <v>226</v>
      </c>
      <c r="J25" s="17">
        <v>100</v>
      </c>
      <c r="K25" s="18">
        <v>17.7</v>
      </c>
      <c r="L25" s="18">
        <v>38.9</v>
      </c>
      <c r="M25" s="19">
        <f t="shared" si="0"/>
        <v>3890</v>
      </c>
    </row>
    <row r="26" spans="1:13">
      <c r="A26" s="22"/>
      <c r="B26" s="14" t="s">
        <v>0</v>
      </c>
      <c r="C26" s="14" t="s">
        <v>7</v>
      </c>
      <c r="D26" s="14" t="s">
        <v>80</v>
      </c>
      <c r="E26" s="14" t="s">
        <v>8</v>
      </c>
      <c r="F26" s="14" t="s">
        <v>18</v>
      </c>
      <c r="G26" s="14" t="s">
        <v>6</v>
      </c>
      <c r="H26" s="15" t="s">
        <v>103</v>
      </c>
      <c r="I26" s="16" t="s">
        <v>227</v>
      </c>
      <c r="J26" s="17">
        <v>100</v>
      </c>
      <c r="K26" s="18">
        <v>17.7</v>
      </c>
      <c r="L26" s="18">
        <v>38.9</v>
      </c>
      <c r="M26" s="19">
        <f t="shared" si="0"/>
        <v>3890</v>
      </c>
    </row>
    <row r="27" spans="1:13">
      <c r="A27" s="22"/>
      <c r="B27" s="14" t="s">
        <v>0</v>
      </c>
      <c r="C27" s="14" t="s">
        <v>7</v>
      </c>
      <c r="D27" s="14" t="s">
        <v>80</v>
      </c>
      <c r="E27" s="14" t="s">
        <v>8</v>
      </c>
      <c r="F27" s="14" t="s">
        <v>18</v>
      </c>
      <c r="G27" s="14" t="s">
        <v>4</v>
      </c>
      <c r="H27" s="15" t="s">
        <v>104</v>
      </c>
      <c r="I27" s="16" t="s">
        <v>228</v>
      </c>
      <c r="J27" s="17">
        <v>100</v>
      </c>
      <c r="K27" s="18">
        <v>17.7</v>
      </c>
      <c r="L27" s="18">
        <v>38.9</v>
      </c>
      <c r="M27" s="19">
        <f t="shared" si="0"/>
        <v>3890</v>
      </c>
    </row>
    <row r="28" spans="1:13">
      <c r="A28" s="22"/>
      <c r="B28" s="14" t="s">
        <v>0</v>
      </c>
      <c r="C28" s="14" t="s">
        <v>7</v>
      </c>
      <c r="D28" s="14" t="s">
        <v>80</v>
      </c>
      <c r="E28" s="14" t="s">
        <v>8</v>
      </c>
      <c r="F28" s="14" t="s">
        <v>18</v>
      </c>
      <c r="G28" s="14" t="s">
        <v>16</v>
      </c>
      <c r="H28" s="15" t="s">
        <v>105</v>
      </c>
      <c r="I28" s="16" t="s">
        <v>229</v>
      </c>
      <c r="J28" s="17">
        <v>100</v>
      </c>
      <c r="K28" s="18">
        <v>17.7</v>
      </c>
      <c r="L28" s="18">
        <v>38.9</v>
      </c>
      <c r="M28" s="19">
        <f t="shared" si="0"/>
        <v>3890</v>
      </c>
    </row>
    <row r="29" spans="1:13">
      <c r="A29" s="22"/>
      <c r="B29" s="14" t="s">
        <v>0</v>
      </c>
      <c r="C29" s="14" t="s">
        <v>7</v>
      </c>
      <c r="D29" s="14" t="s">
        <v>80</v>
      </c>
      <c r="E29" s="14" t="s">
        <v>8</v>
      </c>
      <c r="F29" s="14" t="s">
        <v>18</v>
      </c>
      <c r="G29" s="14" t="s">
        <v>17</v>
      </c>
      <c r="H29" s="15" t="s">
        <v>106</v>
      </c>
      <c r="I29" s="16" t="s">
        <v>230</v>
      </c>
      <c r="J29" s="17">
        <v>100</v>
      </c>
      <c r="K29" s="18">
        <v>17.7</v>
      </c>
      <c r="L29" s="18">
        <v>38.9</v>
      </c>
      <c r="M29" s="19">
        <f t="shared" si="0"/>
        <v>3890</v>
      </c>
    </row>
    <row r="30" spans="1:13">
      <c r="A30" s="22"/>
      <c r="B30" s="14" t="s">
        <v>0</v>
      </c>
      <c r="C30" s="14" t="s">
        <v>7</v>
      </c>
      <c r="D30" s="14" t="s">
        <v>80</v>
      </c>
      <c r="E30" s="14" t="s">
        <v>8</v>
      </c>
      <c r="F30" s="14" t="s">
        <v>18</v>
      </c>
      <c r="G30" s="14" t="s">
        <v>5</v>
      </c>
      <c r="H30" s="15" t="s">
        <v>107</v>
      </c>
      <c r="I30" s="16" t="s">
        <v>231</v>
      </c>
      <c r="J30" s="17">
        <v>100</v>
      </c>
      <c r="K30" s="18">
        <v>17.7</v>
      </c>
      <c r="L30" s="18">
        <v>38.9</v>
      </c>
      <c r="M30" s="19">
        <f t="shared" si="0"/>
        <v>3890</v>
      </c>
    </row>
    <row r="31" spans="1:13">
      <c r="A31" s="23"/>
      <c r="B31" s="14" t="s">
        <v>0</v>
      </c>
      <c r="C31" s="14" t="s">
        <v>19</v>
      </c>
      <c r="D31" s="14" t="s">
        <v>81</v>
      </c>
      <c r="E31" s="14" t="s">
        <v>20</v>
      </c>
      <c r="F31" s="14" t="s">
        <v>1</v>
      </c>
      <c r="G31" s="14" t="s">
        <v>3</v>
      </c>
      <c r="H31" s="15" t="s">
        <v>108</v>
      </c>
      <c r="I31" s="16" t="s">
        <v>232</v>
      </c>
      <c r="J31" s="17">
        <v>14</v>
      </c>
      <c r="K31" s="18">
        <v>15.9</v>
      </c>
      <c r="L31" s="18">
        <v>34.9</v>
      </c>
      <c r="M31" s="19">
        <f t="shared" si="0"/>
        <v>488.59999999999997</v>
      </c>
    </row>
    <row r="32" spans="1:13">
      <c r="A32" s="22"/>
      <c r="B32" s="14" t="s">
        <v>0</v>
      </c>
      <c r="C32" s="14" t="s">
        <v>22</v>
      </c>
      <c r="D32" s="14" t="s">
        <v>81</v>
      </c>
      <c r="E32" s="14" t="s">
        <v>23</v>
      </c>
      <c r="F32" s="14" t="s">
        <v>24</v>
      </c>
      <c r="G32" s="14" t="s">
        <v>2</v>
      </c>
      <c r="H32" s="15" t="s">
        <v>109</v>
      </c>
      <c r="I32" s="16" t="s">
        <v>233</v>
      </c>
      <c r="J32" s="17">
        <v>2</v>
      </c>
      <c r="K32" s="18">
        <v>25</v>
      </c>
      <c r="L32" s="18">
        <v>54.9</v>
      </c>
      <c r="M32" s="19">
        <f t="shared" si="0"/>
        <v>109.8</v>
      </c>
    </row>
    <row r="33" spans="1:13">
      <c r="A33" s="22"/>
      <c r="B33" s="14" t="s">
        <v>0</v>
      </c>
      <c r="C33" s="14" t="s">
        <v>22</v>
      </c>
      <c r="D33" s="14" t="s">
        <v>81</v>
      </c>
      <c r="E33" s="14" t="s">
        <v>23</v>
      </c>
      <c r="F33" s="14" t="s">
        <v>24</v>
      </c>
      <c r="G33" s="14" t="s">
        <v>3</v>
      </c>
      <c r="H33" s="15" t="s">
        <v>110</v>
      </c>
      <c r="I33" s="16" t="s">
        <v>234</v>
      </c>
      <c r="J33" s="17">
        <v>1</v>
      </c>
      <c r="K33" s="18">
        <v>25</v>
      </c>
      <c r="L33" s="18">
        <v>54.9</v>
      </c>
      <c r="M33" s="19">
        <f t="shared" si="0"/>
        <v>54.9</v>
      </c>
    </row>
    <row r="34" spans="1:13">
      <c r="A34" s="24"/>
      <c r="B34" s="14" t="s">
        <v>0</v>
      </c>
      <c r="C34" s="14" t="s">
        <v>22</v>
      </c>
      <c r="D34" s="14" t="s">
        <v>81</v>
      </c>
      <c r="E34" s="14" t="s">
        <v>23</v>
      </c>
      <c r="F34" s="14" t="s">
        <v>24</v>
      </c>
      <c r="G34" s="14" t="s">
        <v>13</v>
      </c>
      <c r="H34" s="15" t="s">
        <v>111</v>
      </c>
      <c r="I34" s="16" t="s">
        <v>235</v>
      </c>
      <c r="J34" s="17">
        <v>18</v>
      </c>
      <c r="K34" s="18">
        <v>25</v>
      </c>
      <c r="L34" s="18">
        <v>54.9</v>
      </c>
      <c r="M34" s="19">
        <f t="shared" si="0"/>
        <v>988.19999999999993</v>
      </c>
    </row>
    <row r="35" spans="1:13">
      <c r="A35" s="22"/>
      <c r="B35" s="14" t="s">
        <v>0</v>
      </c>
      <c r="C35" s="14" t="s">
        <v>22</v>
      </c>
      <c r="D35" s="14" t="s">
        <v>81</v>
      </c>
      <c r="E35" s="14" t="s">
        <v>23</v>
      </c>
      <c r="F35" s="14" t="s">
        <v>24</v>
      </c>
      <c r="G35" s="14" t="s">
        <v>14</v>
      </c>
      <c r="H35" s="15" t="s">
        <v>112</v>
      </c>
      <c r="I35" s="16" t="s">
        <v>236</v>
      </c>
      <c r="J35" s="17">
        <v>41</v>
      </c>
      <c r="K35" s="18">
        <v>25</v>
      </c>
      <c r="L35" s="18">
        <v>54.9</v>
      </c>
      <c r="M35" s="19">
        <f t="shared" si="0"/>
        <v>2250.9</v>
      </c>
    </row>
    <row r="36" spans="1:13">
      <c r="A36" s="22"/>
      <c r="B36" s="14" t="s">
        <v>0</v>
      </c>
      <c r="C36" s="14" t="s">
        <v>22</v>
      </c>
      <c r="D36" s="14" t="s">
        <v>81</v>
      </c>
      <c r="E36" s="14" t="s">
        <v>23</v>
      </c>
      <c r="F36" s="14" t="s">
        <v>24</v>
      </c>
      <c r="G36" s="14" t="s">
        <v>15</v>
      </c>
      <c r="H36" s="15" t="s">
        <v>113</v>
      </c>
      <c r="I36" s="16" t="s">
        <v>237</v>
      </c>
      <c r="J36" s="17">
        <v>7</v>
      </c>
      <c r="K36" s="18">
        <v>25</v>
      </c>
      <c r="L36" s="18">
        <v>54.9</v>
      </c>
      <c r="M36" s="19">
        <f t="shared" si="0"/>
        <v>384.3</v>
      </c>
    </row>
    <row r="37" spans="1:13">
      <c r="A37" s="22"/>
      <c r="B37" s="14" t="s">
        <v>0</v>
      </c>
      <c r="C37" s="14" t="s">
        <v>22</v>
      </c>
      <c r="D37" s="14" t="s">
        <v>81</v>
      </c>
      <c r="E37" s="14" t="s">
        <v>23</v>
      </c>
      <c r="F37" s="14" t="s">
        <v>24</v>
      </c>
      <c r="G37" s="14" t="s">
        <v>6</v>
      </c>
      <c r="H37" s="15" t="s">
        <v>114</v>
      </c>
      <c r="I37" s="16" t="s">
        <v>238</v>
      </c>
      <c r="J37" s="17">
        <v>23</v>
      </c>
      <c r="K37" s="18">
        <v>25</v>
      </c>
      <c r="L37" s="18">
        <v>54.9</v>
      </c>
      <c r="M37" s="19">
        <f t="shared" si="0"/>
        <v>1262.7</v>
      </c>
    </row>
    <row r="38" spans="1:13">
      <c r="A38" s="22"/>
      <c r="B38" s="14" t="s">
        <v>0</v>
      </c>
      <c r="C38" s="14" t="s">
        <v>22</v>
      </c>
      <c r="D38" s="14" t="s">
        <v>81</v>
      </c>
      <c r="E38" s="14" t="s">
        <v>23</v>
      </c>
      <c r="F38" s="14" t="s">
        <v>24</v>
      </c>
      <c r="G38" s="14" t="s">
        <v>4</v>
      </c>
      <c r="H38" s="15" t="s">
        <v>115</v>
      </c>
      <c r="I38" s="16" t="s">
        <v>239</v>
      </c>
      <c r="J38" s="17">
        <v>50</v>
      </c>
      <c r="K38" s="18">
        <v>25</v>
      </c>
      <c r="L38" s="18">
        <v>54.9</v>
      </c>
      <c r="M38" s="19">
        <f t="shared" ref="M38:M69" si="1">J38*L38</f>
        <v>2745</v>
      </c>
    </row>
    <row r="39" spans="1:13">
      <c r="A39" s="22"/>
      <c r="B39" s="14" t="s">
        <v>0</v>
      </c>
      <c r="C39" s="14" t="s">
        <v>22</v>
      </c>
      <c r="D39" s="14" t="s">
        <v>81</v>
      </c>
      <c r="E39" s="14" t="s">
        <v>23</v>
      </c>
      <c r="F39" s="14" t="s">
        <v>24</v>
      </c>
      <c r="G39" s="14" t="s">
        <v>16</v>
      </c>
      <c r="H39" s="15" t="s">
        <v>116</v>
      </c>
      <c r="I39" s="16" t="s">
        <v>240</v>
      </c>
      <c r="J39" s="17">
        <v>5</v>
      </c>
      <c r="K39" s="18">
        <v>25</v>
      </c>
      <c r="L39" s="18">
        <v>54.9</v>
      </c>
      <c r="M39" s="19">
        <f t="shared" si="1"/>
        <v>274.5</v>
      </c>
    </row>
    <row r="40" spans="1:13">
      <c r="A40" s="22"/>
      <c r="B40" s="14" t="s">
        <v>0</v>
      </c>
      <c r="C40" s="14" t="s">
        <v>22</v>
      </c>
      <c r="D40" s="14" t="s">
        <v>81</v>
      </c>
      <c r="E40" s="14" t="s">
        <v>23</v>
      </c>
      <c r="F40" s="14" t="s">
        <v>24</v>
      </c>
      <c r="G40" s="14" t="s">
        <v>17</v>
      </c>
      <c r="H40" s="15" t="s">
        <v>117</v>
      </c>
      <c r="I40" s="16" t="s">
        <v>241</v>
      </c>
      <c r="J40" s="17">
        <v>12</v>
      </c>
      <c r="K40" s="18">
        <v>25</v>
      </c>
      <c r="L40" s="18">
        <v>54.9</v>
      </c>
      <c r="M40" s="19">
        <f t="shared" si="1"/>
        <v>658.8</v>
      </c>
    </row>
    <row r="41" spans="1:13">
      <c r="A41" s="23"/>
      <c r="B41" s="14" t="s">
        <v>0</v>
      </c>
      <c r="C41" s="14" t="s">
        <v>22</v>
      </c>
      <c r="D41" s="14" t="s">
        <v>81</v>
      </c>
      <c r="E41" s="14" t="s">
        <v>23</v>
      </c>
      <c r="F41" s="14" t="s">
        <v>25</v>
      </c>
      <c r="G41" s="14" t="s">
        <v>14</v>
      </c>
      <c r="H41" s="15" t="s">
        <v>118</v>
      </c>
      <c r="I41" s="16" t="s">
        <v>242</v>
      </c>
      <c r="J41" s="17">
        <v>2</v>
      </c>
      <c r="K41" s="18">
        <v>25</v>
      </c>
      <c r="L41" s="18">
        <v>54.9</v>
      </c>
      <c r="M41" s="19">
        <f t="shared" si="1"/>
        <v>109.8</v>
      </c>
    </row>
    <row r="42" spans="1:13">
      <c r="A42" s="22"/>
      <c r="B42" s="14" t="s">
        <v>0</v>
      </c>
      <c r="C42" s="14" t="s">
        <v>22</v>
      </c>
      <c r="D42" s="14" t="s">
        <v>81</v>
      </c>
      <c r="E42" s="14" t="s">
        <v>23</v>
      </c>
      <c r="F42" s="14" t="s">
        <v>25</v>
      </c>
      <c r="G42" s="14" t="s">
        <v>17</v>
      </c>
      <c r="H42" s="15" t="s">
        <v>119</v>
      </c>
      <c r="I42" s="16" t="s">
        <v>243</v>
      </c>
      <c r="J42" s="17">
        <v>12</v>
      </c>
      <c r="K42" s="18">
        <v>25</v>
      </c>
      <c r="L42" s="18">
        <v>54.9</v>
      </c>
      <c r="M42" s="19">
        <f t="shared" si="1"/>
        <v>658.8</v>
      </c>
    </row>
    <row r="43" spans="1:13">
      <c r="A43" s="22"/>
      <c r="B43" s="14" t="s">
        <v>0</v>
      </c>
      <c r="C43" s="14" t="s">
        <v>31</v>
      </c>
      <c r="D43" s="14" t="s">
        <v>82</v>
      </c>
      <c r="E43" s="14" t="s">
        <v>32</v>
      </c>
      <c r="F43" s="14" t="s">
        <v>33</v>
      </c>
      <c r="G43" s="14" t="s">
        <v>13</v>
      </c>
      <c r="H43" s="15" t="s">
        <v>120</v>
      </c>
      <c r="I43" s="16" t="s">
        <v>244</v>
      </c>
      <c r="J43" s="17">
        <v>2</v>
      </c>
      <c r="K43" s="18">
        <v>18.100000000000001</v>
      </c>
      <c r="L43" s="18">
        <v>39.9</v>
      </c>
      <c r="M43" s="19">
        <f t="shared" si="1"/>
        <v>79.8</v>
      </c>
    </row>
    <row r="44" spans="1:13">
      <c r="A44" s="22"/>
      <c r="B44" s="14" t="s">
        <v>0</v>
      </c>
      <c r="C44" s="14" t="s">
        <v>31</v>
      </c>
      <c r="D44" s="14" t="s">
        <v>82</v>
      </c>
      <c r="E44" s="14" t="s">
        <v>32</v>
      </c>
      <c r="F44" s="14" t="s">
        <v>33</v>
      </c>
      <c r="G44" s="14" t="s">
        <v>14</v>
      </c>
      <c r="H44" s="15" t="s">
        <v>121</v>
      </c>
      <c r="I44" s="16" t="s">
        <v>245</v>
      </c>
      <c r="J44" s="17">
        <v>1</v>
      </c>
      <c r="K44" s="18">
        <v>18.100000000000001</v>
      </c>
      <c r="L44" s="18">
        <v>39.9</v>
      </c>
      <c r="M44" s="19">
        <f t="shared" si="1"/>
        <v>39.9</v>
      </c>
    </row>
    <row r="45" spans="1:13">
      <c r="A45" s="23"/>
      <c r="B45" s="14" t="s">
        <v>0</v>
      </c>
      <c r="C45" s="14" t="s">
        <v>31</v>
      </c>
      <c r="D45" s="14" t="s">
        <v>82</v>
      </c>
      <c r="E45" s="14" t="s">
        <v>32</v>
      </c>
      <c r="F45" s="14" t="s">
        <v>33</v>
      </c>
      <c r="G45" s="14" t="s">
        <v>15</v>
      </c>
      <c r="H45" s="15" t="s">
        <v>122</v>
      </c>
      <c r="I45" s="16" t="s">
        <v>246</v>
      </c>
      <c r="J45" s="17">
        <v>1</v>
      </c>
      <c r="K45" s="18">
        <v>18.100000000000001</v>
      </c>
      <c r="L45" s="18">
        <v>39.9</v>
      </c>
      <c r="M45" s="19">
        <f t="shared" si="1"/>
        <v>39.9</v>
      </c>
    </row>
    <row r="46" spans="1:13">
      <c r="A46" s="22"/>
      <c r="B46" s="14" t="s">
        <v>0</v>
      </c>
      <c r="C46" s="14" t="s">
        <v>31</v>
      </c>
      <c r="D46" s="14" t="s">
        <v>82</v>
      </c>
      <c r="E46" s="14" t="s">
        <v>32</v>
      </c>
      <c r="F46" s="14" t="s">
        <v>33</v>
      </c>
      <c r="G46" s="14" t="s">
        <v>6</v>
      </c>
      <c r="H46" s="15" t="s">
        <v>123</v>
      </c>
      <c r="I46" s="16" t="s">
        <v>247</v>
      </c>
      <c r="J46" s="17">
        <v>2</v>
      </c>
      <c r="K46" s="18">
        <v>18.100000000000001</v>
      </c>
      <c r="L46" s="18">
        <v>39.9</v>
      </c>
      <c r="M46" s="19">
        <f t="shared" si="1"/>
        <v>79.8</v>
      </c>
    </row>
    <row r="47" spans="1:13">
      <c r="A47" s="22"/>
      <c r="B47" s="14" t="s">
        <v>0</v>
      </c>
      <c r="C47" s="14" t="s">
        <v>31</v>
      </c>
      <c r="D47" s="14" t="s">
        <v>82</v>
      </c>
      <c r="E47" s="14" t="s">
        <v>32</v>
      </c>
      <c r="F47" s="14" t="s">
        <v>33</v>
      </c>
      <c r="G47" s="14" t="s">
        <v>4</v>
      </c>
      <c r="H47" s="15" t="s">
        <v>124</v>
      </c>
      <c r="I47" s="16" t="s">
        <v>248</v>
      </c>
      <c r="J47" s="17">
        <v>1</v>
      </c>
      <c r="K47" s="18">
        <v>18.100000000000001</v>
      </c>
      <c r="L47" s="18">
        <v>39.9</v>
      </c>
      <c r="M47" s="19">
        <f t="shared" si="1"/>
        <v>39.9</v>
      </c>
    </row>
    <row r="48" spans="1:13">
      <c r="A48" s="23"/>
      <c r="B48" s="14" t="s">
        <v>0</v>
      </c>
      <c r="C48" s="14" t="s">
        <v>31</v>
      </c>
      <c r="D48" s="14" t="s">
        <v>82</v>
      </c>
      <c r="E48" s="14" t="s">
        <v>32</v>
      </c>
      <c r="F48" s="14" t="s">
        <v>34</v>
      </c>
      <c r="G48" s="14" t="s">
        <v>13</v>
      </c>
      <c r="H48" s="15" t="s">
        <v>125</v>
      </c>
      <c r="I48" s="16" t="s">
        <v>249</v>
      </c>
      <c r="J48" s="17">
        <v>1</v>
      </c>
      <c r="K48" s="18">
        <v>18.100000000000001</v>
      </c>
      <c r="L48" s="18">
        <v>39.9</v>
      </c>
      <c r="M48" s="19">
        <f t="shared" si="1"/>
        <v>39.9</v>
      </c>
    </row>
    <row r="49" spans="1:13">
      <c r="A49" s="22"/>
      <c r="B49" s="14" t="s">
        <v>0</v>
      </c>
      <c r="C49" s="14" t="s">
        <v>31</v>
      </c>
      <c r="D49" s="14" t="s">
        <v>82</v>
      </c>
      <c r="E49" s="14" t="s">
        <v>32</v>
      </c>
      <c r="F49" s="14" t="s">
        <v>34</v>
      </c>
      <c r="G49" s="14" t="s">
        <v>15</v>
      </c>
      <c r="H49" s="15" t="s">
        <v>126</v>
      </c>
      <c r="I49" s="16" t="s">
        <v>250</v>
      </c>
      <c r="J49" s="17">
        <v>5</v>
      </c>
      <c r="K49" s="18">
        <v>18.100000000000001</v>
      </c>
      <c r="L49" s="18">
        <v>39.9</v>
      </c>
      <c r="M49" s="19">
        <f t="shared" si="1"/>
        <v>199.5</v>
      </c>
    </row>
    <row r="50" spans="1:13">
      <c r="A50" s="22"/>
      <c r="B50" s="14" t="s">
        <v>0</v>
      </c>
      <c r="C50" s="14" t="s">
        <v>31</v>
      </c>
      <c r="D50" s="14" t="s">
        <v>82</v>
      </c>
      <c r="E50" s="14" t="s">
        <v>32</v>
      </c>
      <c r="F50" s="14" t="s">
        <v>34</v>
      </c>
      <c r="G50" s="14" t="s">
        <v>16</v>
      </c>
      <c r="H50" s="15" t="s">
        <v>127</v>
      </c>
      <c r="I50" s="16" t="s">
        <v>251</v>
      </c>
      <c r="J50" s="17">
        <v>1</v>
      </c>
      <c r="K50" s="18">
        <v>18.100000000000001</v>
      </c>
      <c r="L50" s="18">
        <v>39.9</v>
      </c>
      <c r="M50" s="19">
        <f t="shared" si="1"/>
        <v>39.9</v>
      </c>
    </row>
    <row r="51" spans="1:13">
      <c r="A51" s="22"/>
      <c r="B51" s="14" t="s">
        <v>0</v>
      </c>
      <c r="C51" s="14" t="s">
        <v>35</v>
      </c>
      <c r="D51" s="14" t="s">
        <v>81</v>
      </c>
      <c r="E51" s="14" t="s">
        <v>36</v>
      </c>
      <c r="F51" s="14" t="s">
        <v>30</v>
      </c>
      <c r="G51" s="14" t="s">
        <v>2</v>
      </c>
      <c r="H51" s="15" t="s">
        <v>128</v>
      </c>
      <c r="I51" s="16" t="s">
        <v>252</v>
      </c>
      <c r="J51" s="17">
        <v>10</v>
      </c>
      <c r="K51" s="18">
        <v>18.100000000000001</v>
      </c>
      <c r="L51" s="18">
        <v>39.9</v>
      </c>
      <c r="M51" s="19">
        <f t="shared" si="1"/>
        <v>399</v>
      </c>
    </row>
    <row r="52" spans="1:13">
      <c r="A52" s="23"/>
      <c r="B52" s="14" t="s">
        <v>0</v>
      </c>
      <c r="C52" s="14" t="s">
        <v>35</v>
      </c>
      <c r="D52" s="14" t="s">
        <v>81</v>
      </c>
      <c r="E52" s="14" t="s">
        <v>36</v>
      </c>
      <c r="F52" s="14" t="s">
        <v>30</v>
      </c>
      <c r="G52" s="14" t="s">
        <v>3</v>
      </c>
      <c r="H52" s="15" t="s">
        <v>129</v>
      </c>
      <c r="I52" s="16" t="s">
        <v>253</v>
      </c>
      <c r="J52" s="17">
        <v>50</v>
      </c>
      <c r="K52" s="18">
        <v>18.100000000000001</v>
      </c>
      <c r="L52" s="18">
        <v>39.9</v>
      </c>
      <c r="M52" s="19">
        <f t="shared" si="1"/>
        <v>1995</v>
      </c>
    </row>
    <row r="53" spans="1:13">
      <c r="A53" s="22"/>
      <c r="B53" s="14" t="s">
        <v>0</v>
      </c>
      <c r="C53" s="14" t="s">
        <v>35</v>
      </c>
      <c r="D53" s="14" t="s">
        <v>81</v>
      </c>
      <c r="E53" s="14" t="s">
        <v>36</v>
      </c>
      <c r="F53" s="14" t="s">
        <v>30</v>
      </c>
      <c r="G53" s="14" t="s">
        <v>13</v>
      </c>
      <c r="H53" s="15" t="s">
        <v>130</v>
      </c>
      <c r="I53" s="16" t="s">
        <v>254</v>
      </c>
      <c r="J53" s="17">
        <v>50</v>
      </c>
      <c r="K53" s="18">
        <v>18.100000000000001</v>
      </c>
      <c r="L53" s="18">
        <v>39.9</v>
      </c>
      <c r="M53" s="19">
        <f t="shared" si="1"/>
        <v>1995</v>
      </c>
    </row>
    <row r="54" spans="1:13">
      <c r="A54" s="22"/>
      <c r="B54" s="14" t="s">
        <v>0</v>
      </c>
      <c r="C54" s="14" t="s">
        <v>35</v>
      </c>
      <c r="D54" s="14" t="s">
        <v>81</v>
      </c>
      <c r="E54" s="14" t="s">
        <v>36</v>
      </c>
      <c r="F54" s="14" t="s">
        <v>30</v>
      </c>
      <c r="G54" s="14" t="s">
        <v>14</v>
      </c>
      <c r="H54" s="15" t="s">
        <v>131</v>
      </c>
      <c r="I54" s="16" t="s">
        <v>255</v>
      </c>
      <c r="J54" s="17">
        <v>30</v>
      </c>
      <c r="K54" s="18">
        <v>18.100000000000001</v>
      </c>
      <c r="L54" s="18">
        <v>39.9</v>
      </c>
      <c r="M54" s="19">
        <f t="shared" si="1"/>
        <v>1197</v>
      </c>
    </row>
    <row r="55" spans="1:13">
      <c r="A55" s="22"/>
      <c r="B55" s="14" t="s">
        <v>0</v>
      </c>
      <c r="C55" s="14" t="s">
        <v>35</v>
      </c>
      <c r="D55" s="14" t="s">
        <v>81</v>
      </c>
      <c r="E55" s="14" t="s">
        <v>36</v>
      </c>
      <c r="F55" s="14" t="s">
        <v>30</v>
      </c>
      <c r="G55" s="14" t="s">
        <v>15</v>
      </c>
      <c r="H55" s="15" t="s">
        <v>132</v>
      </c>
      <c r="I55" s="16" t="s">
        <v>256</v>
      </c>
      <c r="J55" s="17">
        <v>10</v>
      </c>
      <c r="K55" s="18">
        <v>18.100000000000001</v>
      </c>
      <c r="L55" s="18">
        <v>39.9</v>
      </c>
      <c r="M55" s="19">
        <f t="shared" si="1"/>
        <v>399</v>
      </c>
    </row>
    <row r="56" spans="1:13">
      <c r="A56" s="23"/>
      <c r="B56" s="14" t="s">
        <v>0</v>
      </c>
      <c r="C56" s="14" t="s">
        <v>35</v>
      </c>
      <c r="D56" s="14" t="s">
        <v>81</v>
      </c>
      <c r="E56" s="14" t="s">
        <v>36</v>
      </c>
      <c r="F56" s="14" t="s">
        <v>1</v>
      </c>
      <c r="G56" s="14" t="s">
        <v>2</v>
      </c>
      <c r="H56" s="15" t="s">
        <v>133</v>
      </c>
      <c r="I56" s="16" t="s">
        <v>257</v>
      </c>
      <c r="J56" s="17">
        <v>100</v>
      </c>
      <c r="K56" s="18">
        <v>18.100000000000001</v>
      </c>
      <c r="L56" s="18">
        <v>39.9</v>
      </c>
      <c r="M56" s="19">
        <f t="shared" si="1"/>
        <v>3990</v>
      </c>
    </row>
    <row r="57" spans="1:13">
      <c r="A57" s="22"/>
      <c r="B57" s="14" t="s">
        <v>0</v>
      </c>
      <c r="C57" s="14" t="s">
        <v>35</v>
      </c>
      <c r="D57" s="14" t="s">
        <v>81</v>
      </c>
      <c r="E57" s="14" t="s">
        <v>36</v>
      </c>
      <c r="F57" s="14" t="s">
        <v>1</v>
      </c>
      <c r="G57" s="14" t="s">
        <v>3</v>
      </c>
      <c r="H57" s="15" t="s">
        <v>134</v>
      </c>
      <c r="I57" s="16" t="s">
        <v>258</v>
      </c>
      <c r="J57" s="17">
        <v>100</v>
      </c>
      <c r="K57" s="18">
        <v>18.100000000000001</v>
      </c>
      <c r="L57" s="18">
        <v>39.9</v>
      </c>
      <c r="M57" s="19">
        <f t="shared" si="1"/>
        <v>3990</v>
      </c>
    </row>
    <row r="58" spans="1:13">
      <c r="A58" s="22"/>
      <c r="B58" s="14" t="s">
        <v>0</v>
      </c>
      <c r="C58" s="14" t="s">
        <v>35</v>
      </c>
      <c r="D58" s="14" t="s">
        <v>81</v>
      </c>
      <c r="E58" s="14" t="s">
        <v>36</v>
      </c>
      <c r="F58" s="14" t="s">
        <v>1</v>
      </c>
      <c r="G58" s="14" t="s">
        <v>13</v>
      </c>
      <c r="H58" s="15" t="s">
        <v>135</v>
      </c>
      <c r="I58" s="16" t="s">
        <v>259</v>
      </c>
      <c r="J58" s="17">
        <v>100</v>
      </c>
      <c r="K58" s="18">
        <v>18.100000000000001</v>
      </c>
      <c r="L58" s="18">
        <v>39.9</v>
      </c>
      <c r="M58" s="19">
        <f t="shared" si="1"/>
        <v>3990</v>
      </c>
    </row>
    <row r="59" spans="1:13">
      <c r="A59" s="22"/>
      <c r="B59" s="14" t="s">
        <v>0</v>
      </c>
      <c r="C59" s="14" t="s">
        <v>35</v>
      </c>
      <c r="D59" s="14" t="s">
        <v>81</v>
      </c>
      <c r="E59" s="14" t="s">
        <v>36</v>
      </c>
      <c r="F59" s="14" t="s">
        <v>1</v>
      </c>
      <c r="G59" s="14" t="s">
        <v>14</v>
      </c>
      <c r="H59" s="15" t="s">
        <v>136</v>
      </c>
      <c r="I59" s="16" t="s">
        <v>260</v>
      </c>
      <c r="J59" s="17">
        <v>100</v>
      </c>
      <c r="K59" s="18">
        <v>18.100000000000001</v>
      </c>
      <c r="L59" s="18">
        <v>39.9</v>
      </c>
      <c r="M59" s="19">
        <f t="shared" si="1"/>
        <v>3990</v>
      </c>
    </row>
    <row r="60" spans="1:13">
      <c r="A60" s="22"/>
      <c r="B60" s="14" t="s">
        <v>0</v>
      </c>
      <c r="C60" s="14" t="s">
        <v>35</v>
      </c>
      <c r="D60" s="14" t="s">
        <v>81</v>
      </c>
      <c r="E60" s="14" t="s">
        <v>36</v>
      </c>
      <c r="F60" s="14" t="s">
        <v>1</v>
      </c>
      <c r="G60" s="14" t="s">
        <v>15</v>
      </c>
      <c r="H60" s="15" t="s">
        <v>137</v>
      </c>
      <c r="I60" s="16" t="s">
        <v>261</v>
      </c>
      <c r="J60" s="17">
        <v>100</v>
      </c>
      <c r="K60" s="18">
        <v>18.100000000000001</v>
      </c>
      <c r="L60" s="18">
        <v>39.9</v>
      </c>
      <c r="M60" s="19">
        <f t="shared" si="1"/>
        <v>3990</v>
      </c>
    </row>
    <row r="61" spans="1:13">
      <c r="A61" s="22"/>
      <c r="B61" s="14" t="s">
        <v>0</v>
      </c>
      <c r="C61" s="14" t="s">
        <v>35</v>
      </c>
      <c r="D61" s="14" t="s">
        <v>81</v>
      </c>
      <c r="E61" s="14" t="s">
        <v>36</v>
      </c>
      <c r="F61" s="14" t="s">
        <v>18</v>
      </c>
      <c r="G61" s="14" t="s">
        <v>2</v>
      </c>
      <c r="H61" s="15" t="s">
        <v>138</v>
      </c>
      <c r="I61" s="16" t="s">
        <v>262</v>
      </c>
      <c r="J61" s="17">
        <v>41</v>
      </c>
      <c r="K61" s="18">
        <v>18.100000000000001</v>
      </c>
      <c r="L61" s="18">
        <v>39.9</v>
      </c>
      <c r="M61" s="19">
        <f t="shared" si="1"/>
        <v>1635.8999999999999</v>
      </c>
    </row>
    <row r="62" spans="1:13">
      <c r="A62" s="23"/>
      <c r="B62" s="14" t="s">
        <v>0</v>
      </c>
      <c r="C62" s="14" t="s">
        <v>35</v>
      </c>
      <c r="D62" s="14" t="s">
        <v>81</v>
      </c>
      <c r="E62" s="14" t="s">
        <v>36</v>
      </c>
      <c r="F62" s="14" t="s">
        <v>18</v>
      </c>
      <c r="G62" s="14" t="s">
        <v>15</v>
      </c>
      <c r="H62" s="15" t="s">
        <v>139</v>
      </c>
      <c r="I62" s="16" t="s">
        <v>263</v>
      </c>
      <c r="J62" s="17">
        <v>10</v>
      </c>
      <c r="K62" s="18">
        <v>18.100000000000001</v>
      </c>
      <c r="L62" s="18">
        <v>39.9</v>
      </c>
      <c r="M62" s="19">
        <f t="shared" si="1"/>
        <v>399</v>
      </c>
    </row>
    <row r="63" spans="1:13">
      <c r="A63" s="22"/>
      <c r="B63" s="14" t="s">
        <v>0</v>
      </c>
      <c r="C63" s="14" t="s">
        <v>37</v>
      </c>
      <c r="D63" s="14" t="s">
        <v>80</v>
      </c>
      <c r="E63" s="14" t="s">
        <v>38</v>
      </c>
      <c r="F63" s="14" t="s">
        <v>39</v>
      </c>
      <c r="G63" s="14" t="s">
        <v>26</v>
      </c>
      <c r="H63" s="15" t="s">
        <v>140</v>
      </c>
      <c r="I63" s="16" t="s">
        <v>264</v>
      </c>
      <c r="J63" s="17">
        <v>11</v>
      </c>
      <c r="K63" s="18">
        <v>20</v>
      </c>
      <c r="L63" s="18">
        <v>43.9</v>
      </c>
      <c r="M63" s="19">
        <f t="shared" si="1"/>
        <v>482.9</v>
      </c>
    </row>
    <row r="64" spans="1:13">
      <c r="A64" s="23"/>
      <c r="B64" s="14" t="s">
        <v>0</v>
      </c>
      <c r="C64" s="14" t="s">
        <v>37</v>
      </c>
      <c r="D64" s="14" t="s">
        <v>80</v>
      </c>
      <c r="E64" s="14" t="s">
        <v>38</v>
      </c>
      <c r="F64" s="14" t="s">
        <v>39</v>
      </c>
      <c r="G64" s="14" t="s">
        <v>40</v>
      </c>
      <c r="H64" s="15" t="s">
        <v>141</v>
      </c>
      <c r="I64" s="16" t="s">
        <v>265</v>
      </c>
      <c r="J64" s="17">
        <v>4</v>
      </c>
      <c r="K64" s="18">
        <v>20</v>
      </c>
      <c r="L64" s="18">
        <v>43.9</v>
      </c>
      <c r="M64" s="19">
        <f t="shared" si="1"/>
        <v>175.6</v>
      </c>
    </row>
    <row r="65" spans="1:13">
      <c r="A65" s="22"/>
      <c r="B65" s="14" t="s">
        <v>0</v>
      </c>
      <c r="C65" s="14" t="s">
        <v>44</v>
      </c>
      <c r="D65" s="14" t="s">
        <v>82</v>
      </c>
      <c r="E65" s="14" t="s">
        <v>45</v>
      </c>
      <c r="F65" s="14" t="s">
        <v>43</v>
      </c>
      <c r="G65" s="14" t="s">
        <v>3</v>
      </c>
      <c r="H65" s="15" t="s">
        <v>142</v>
      </c>
      <c r="I65" s="16" t="s">
        <v>266</v>
      </c>
      <c r="J65" s="17">
        <v>22</v>
      </c>
      <c r="K65" s="18">
        <v>22.7</v>
      </c>
      <c r="L65" s="18">
        <v>49.9</v>
      </c>
      <c r="M65" s="19">
        <f t="shared" si="1"/>
        <v>1097.8</v>
      </c>
    </row>
    <row r="66" spans="1:13">
      <c r="A66" s="23"/>
      <c r="B66" s="14" t="s">
        <v>0</v>
      </c>
      <c r="C66" s="14" t="s">
        <v>44</v>
      </c>
      <c r="D66" s="14" t="s">
        <v>82</v>
      </c>
      <c r="E66" s="14" t="s">
        <v>45</v>
      </c>
      <c r="F66" s="14" t="s">
        <v>43</v>
      </c>
      <c r="G66" s="14" t="s">
        <v>13</v>
      </c>
      <c r="H66" s="15" t="s">
        <v>143</v>
      </c>
      <c r="I66" s="16" t="s">
        <v>267</v>
      </c>
      <c r="J66" s="17">
        <v>22</v>
      </c>
      <c r="K66" s="18">
        <v>22.7</v>
      </c>
      <c r="L66" s="18">
        <v>49.9</v>
      </c>
      <c r="M66" s="19">
        <f t="shared" si="1"/>
        <v>1097.8</v>
      </c>
    </row>
    <row r="67" spans="1:13">
      <c r="A67" s="22"/>
      <c r="B67" s="14" t="s">
        <v>0</v>
      </c>
      <c r="C67" s="14" t="s">
        <v>44</v>
      </c>
      <c r="D67" s="14" t="s">
        <v>82</v>
      </c>
      <c r="E67" s="14" t="s">
        <v>45</v>
      </c>
      <c r="F67" s="14" t="s">
        <v>43</v>
      </c>
      <c r="G67" s="14" t="s">
        <v>4</v>
      </c>
      <c r="H67" s="15" t="s">
        <v>144</v>
      </c>
      <c r="I67" s="16" t="s">
        <v>268</v>
      </c>
      <c r="J67" s="17">
        <v>26</v>
      </c>
      <c r="K67" s="18">
        <v>22.7</v>
      </c>
      <c r="L67" s="18">
        <v>49.9</v>
      </c>
      <c r="M67" s="19">
        <f t="shared" si="1"/>
        <v>1297.3999999999999</v>
      </c>
    </row>
    <row r="68" spans="1:13">
      <c r="A68" s="22"/>
      <c r="B68" s="14" t="s">
        <v>0</v>
      </c>
      <c r="C68" s="14" t="s">
        <v>47</v>
      </c>
      <c r="D68" s="14" t="s">
        <v>82</v>
      </c>
      <c r="E68" s="14" t="s">
        <v>48</v>
      </c>
      <c r="F68" s="14" t="s">
        <v>49</v>
      </c>
      <c r="G68" s="14" t="s">
        <v>3</v>
      </c>
      <c r="H68" s="15" t="s">
        <v>145</v>
      </c>
      <c r="I68" s="16" t="s">
        <v>269</v>
      </c>
      <c r="J68" s="17">
        <v>11</v>
      </c>
      <c r="K68" s="18">
        <v>25.400000000000002</v>
      </c>
      <c r="L68" s="18">
        <v>55.9</v>
      </c>
      <c r="M68" s="19">
        <f t="shared" si="1"/>
        <v>614.9</v>
      </c>
    </row>
    <row r="69" spans="1:13">
      <c r="A69" s="22"/>
      <c r="B69" s="14" t="s">
        <v>0</v>
      </c>
      <c r="C69" s="14" t="s">
        <v>47</v>
      </c>
      <c r="D69" s="14" t="s">
        <v>82</v>
      </c>
      <c r="E69" s="14" t="s">
        <v>48</v>
      </c>
      <c r="F69" s="14" t="s">
        <v>49</v>
      </c>
      <c r="G69" s="14" t="s">
        <v>13</v>
      </c>
      <c r="H69" s="15" t="s">
        <v>146</v>
      </c>
      <c r="I69" s="16" t="s">
        <v>270</v>
      </c>
      <c r="J69" s="17">
        <v>50</v>
      </c>
      <c r="K69" s="18">
        <v>25.400000000000002</v>
      </c>
      <c r="L69" s="18">
        <v>55.9</v>
      </c>
      <c r="M69" s="19">
        <f t="shared" si="1"/>
        <v>2795</v>
      </c>
    </row>
    <row r="70" spans="1:13">
      <c r="A70" s="23"/>
      <c r="B70" s="14" t="s">
        <v>0</v>
      </c>
      <c r="C70" s="14" t="s">
        <v>47</v>
      </c>
      <c r="D70" s="14" t="s">
        <v>82</v>
      </c>
      <c r="E70" s="14" t="s">
        <v>48</v>
      </c>
      <c r="F70" s="14" t="s">
        <v>49</v>
      </c>
      <c r="G70" s="14" t="s">
        <v>14</v>
      </c>
      <c r="H70" s="15" t="s">
        <v>147</v>
      </c>
      <c r="I70" s="16" t="s">
        <v>271</v>
      </c>
      <c r="J70" s="17">
        <v>50</v>
      </c>
      <c r="K70" s="18">
        <v>25.400000000000002</v>
      </c>
      <c r="L70" s="18">
        <v>55.9</v>
      </c>
      <c r="M70" s="19">
        <f t="shared" ref="M70:M101" si="2">J70*L70</f>
        <v>2795</v>
      </c>
    </row>
    <row r="71" spans="1:13">
      <c r="A71" s="22"/>
      <c r="B71" s="14" t="s">
        <v>0</v>
      </c>
      <c r="C71" s="14" t="s">
        <v>47</v>
      </c>
      <c r="D71" s="14" t="s">
        <v>82</v>
      </c>
      <c r="E71" s="14" t="s">
        <v>48</v>
      </c>
      <c r="F71" s="14" t="s">
        <v>49</v>
      </c>
      <c r="G71" s="14" t="s">
        <v>15</v>
      </c>
      <c r="H71" s="15" t="s">
        <v>148</v>
      </c>
      <c r="I71" s="16" t="s">
        <v>272</v>
      </c>
      <c r="J71" s="17">
        <v>50</v>
      </c>
      <c r="K71" s="18">
        <v>25.400000000000002</v>
      </c>
      <c r="L71" s="18">
        <v>55.9</v>
      </c>
      <c r="M71" s="19">
        <f t="shared" si="2"/>
        <v>2795</v>
      </c>
    </row>
    <row r="72" spans="1:13">
      <c r="A72" s="22"/>
      <c r="B72" s="14" t="s">
        <v>0</v>
      </c>
      <c r="C72" s="14" t="s">
        <v>47</v>
      </c>
      <c r="D72" s="14" t="s">
        <v>82</v>
      </c>
      <c r="E72" s="14" t="s">
        <v>48</v>
      </c>
      <c r="F72" s="14" t="s">
        <v>49</v>
      </c>
      <c r="G72" s="14" t="s">
        <v>6</v>
      </c>
      <c r="H72" s="15" t="s">
        <v>149</v>
      </c>
      <c r="I72" s="16" t="s">
        <v>273</v>
      </c>
      <c r="J72" s="17">
        <v>15</v>
      </c>
      <c r="K72" s="18">
        <v>25.400000000000002</v>
      </c>
      <c r="L72" s="18">
        <v>55.9</v>
      </c>
      <c r="M72" s="19">
        <f t="shared" si="2"/>
        <v>838.5</v>
      </c>
    </row>
    <row r="73" spans="1:13">
      <c r="A73" s="22"/>
      <c r="B73" s="14" t="s">
        <v>0</v>
      </c>
      <c r="C73" s="14" t="s">
        <v>47</v>
      </c>
      <c r="D73" s="14" t="s">
        <v>82</v>
      </c>
      <c r="E73" s="14" t="s">
        <v>48</v>
      </c>
      <c r="F73" s="14" t="s">
        <v>49</v>
      </c>
      <c r="G73" s="14" t="s">
        <v>4</v>
      </c>
      <c r="H73" s="15" t="s">
        <v>150</v>
      </c>
      <c r="I73" s="16" t="s">
        <v>274</v>
      </c>
      <c r="J73" s="17">
        <v>22</v>
      </c>
      <c r="K73" s="18">
        <v>25.400000000000002</v>
      </c>
      <c r="L73" s="18">
        <v>55.9</v>
      </c>
      <c r="M73" s="19">
        <f t="shared" si="2"/>
        <v>1229.8</v>
      </c>
    </row>
    <row r="74" spans="1:13">
      <c r="A74" s="23"/>
      <c r="B74" s="14" t="s">
        <v>0</v>
      </c>
      <c r="C74" s="14" t="s">
        <v>50</v>
      </c>
      <c r="D74" s="14" t="s">
        <v>81</v>
      </c>
      <c r="E74" s="14" t="s">
        <v>51</v>
      </c>
      <c r="F74" s="14" t="s">
        <v>30</v>
      </c>
      <c r="G74" s="14" t="s">
        <v>14</v>
      </c>
      <c r="H74" s="15" t="s">
        <v>151</v>
      </c>
      <c r="I74" s="16" t="s">
        <v>275</v>
      </c>
      <c r="J74" s="17">
        <v>9</v>
      </c>
      <c r="K74" s="18">
        <v>15.9</v>
      </c>
      <c r="L74" s="18">
        <v>34.9</v>
      </c>
      <c r="M74" s="19">
        <f t="shared" si="2"/>
        <v>314.09999999999997</v>
      </c>
    </row>
    <row r="75" spans="1:13">
      <c r="A75" s="22"/>
      <c r="B75" s="14" t="s">
        <v>0</v>
      </c>
      <c r="C75" s="14" t="s">
        <v>50</v>
      </c>
      <c r="D75" s="14" t="s">
        <v>81</v>
      </c>
      <c r="E75" s="14" t="s">
        <v>51</v>
      </c>
      <c r="F75" s="14" t="s">
        <v>1</v>
      </c>
      <c r="G75" s="14" t="s">
        <v>2</v>
      </c>
      <c r="H75" s="15" t="s">
        <v>152</v>
      </c>
      <c r="I75" s="16" t="s">
        <v>276</v>
      </c>
      <c r="J75" s="17">
        <v>13</v>
      </c>
      <c r="K75" s="18">
        <v>15.9</v>
      </c>
      <c r="L75" s="18">
        <v>34.9</v>
      </c>
      <c r="M75" s="19">
        <f t="shared" si="2"/>
        <v>453.7</v>
      </c>
    </row>
    <row r="76" spans="1:13">
      <c r="A76" s="22"/>
      <c r="B76" s="14" t="s">
        <v>0</v>
      </c>
      <c r="C76" s="14" t="s">
        <v>50</v>
      </c>
      <c r="D76" s="14" t="s">
        <v>81</v>
      </c>
      <c r="E76" s="14" t="s">
        <v>51</v>
      </c>
      <c r="F76" s="14" t="s">
        <v>1</v>
      </c>
      <c r="G76" s="14" t="s">
        <v>3</v>
      </c>
      <c r="H76" s="15" t="s">
        <v>153</v>
      </c>
      <c r="I76" s="16" t="s">
        <v>277</v>
      </c>
      <c r="J76" s="17">
        <v>29</v>
      </c>
      <c r="K76" s="18">
        <v>15.9</v>
      </c>
      <c r="L76" s="18">
        <v>34.9</v>
      </c>
      <c r="M76" s="19">
        <f t="shared" si="2"/>
        <v>1012.0999999999999</v>
      </c>
    </row>
    <row r="77" spans="1:13">
      <c r="A77" s="22"/>
      <c r="B77" s="14" t="s">
        <v>0</v>
      </c>
      <c r="C77" s="14" t="s">
        <v>50</v>
      </c>
      <c r="D77" s="14" t="s">
        <v>81</v>
      </c>
      <c r="E77" s="14" t="s">
        <v>51</v>
      </c>
      <c r="F77" s="14" t="s">
        <v>1</v>
      </c>
      <c r="G77" s="14" t="s">
        <v>14</v>
      </c>
      <c r="H77" s="15" t="s">
        <v>154</v>
      </c>
      <c r="I77" s="16" t="s">
        <v>278</v>
      </c>
      <c r="J77" s="17">
        <v>22</v>
      </c>
      <c r="K77" s="18">
        <v>15.9</v>
      </c>
      <c r="L77" s="18">
        <v>34.9</v>
      </c>
      <c r="M77" s="19">
        <f t="shared" si="2"/>
        <v>767.8</v>
      </c>
    </row>
    <row r="78" spans="1:13">
      <c r="A78" s="23"/>
      <c r="B78" s="14" t="s">
        <v>0</v>
      </c>
      <c r="C78" s="14" t="s">
        <v>50</v>
      </c>
      <c r="D78" s="14" t="s">
        <v>81</v>
      </c>
      <c r="E78" s="14" t="s">
        <v>51</v>
      </c>
      <c r="F78" s="14" t="s">
        <v>1</v>
      </c>
      <c r="G78" s="14" t="s">
        <v>15</v>
      </c>
      <c r="H78" s="15" t="s">
        <v>155</v>
      </c>
      <c r="I78" s="16" t="s">
        <v>279</v>
      </c>
      <c r="J78" s="17">
        <v>10</v>
      </c>
      <c r="K78" s="18">
        <v>15.9</v>
      </c>
      <c r="L78" s="18">
        <v>34.9</v>
      </c>
      <c r="M78" s="19">
        <f t="shared" si="2"/>
        <v>349</v>
      </c>
    </row>
    <row r="79" spans="1:13">
      <c r="A79" s="22"/>
      <c r="B79" s="14" t="s">
        <v>0</v>
      </c>
      <c r="C79" s="14" t="s">
        <v>52</v>
      </c>
      <c r="D79" s="14" t="s">
        <v>82</v>
      </c>
      <c r="E79" s="14" t="s">
        <v>53</v>
      </c>
      <c r="F79" s="14" t="s">
        <v>54</v>
      </c>
      <c r="G79" s="14" t="s">
        <v>13</v>
      </c>
      <c r="H79" s="15" t="s">
        <v>156</v>
      </c>
      <c r="I79" s="16" t="s">
        <v>280</v>
      </c>
      <c r="J79" s="17">
        <v>34</v>
      </c>
      <c r="K79" s="18">
        <v>20.400000000000002</v>
      </c>
      <c r="L79" s="18">
        <v>44.9</v>
      </c>
      <c r="M79" s="19">
        <f t="shared" si="2"/>
        <v>1526.6</v>
      </c>
    </row>
    <row r="80" spans="1:13">
      <c r="A80" s="23"/>
      <c r="B80" s="14" t="s">
        <v>0</v>
      </c>
      <c r="C80" s="14" t="s">
        <v>52</v>
      </c>
      <c r="D80" s="14" t="s">
        <v>82</v>
      </c>
      <c r="E80" s="14" t="s">
        <v>53</v>
      </c>
      <c r="F80" s="14" t="s">
        <v>54</v>
      </c>
      <c r="G80" s="14" t="s">
        <v>14</v>
      </c>
      <c r="H80" s="15" t="s">
        <v>157</v>
      </c>
      <c r="I80" s="16" t="s">
        <v>281</v>
      </c>
      <c r="J80" s="17">
        <v>26</v>
      </c>
      <c r="K80" s="18">
        <v>20.400000000000002</v>
      </c>
      <c r="L80" s="18">
        <v>44.9</v>
      </c>
      <c r="M80" s="19">
        <f t="shared" si="2"/>
        <v>1167.3999999999999</v>
      </c>
    </row>
    <row r="81" spans="1:13">
      <c r="A81" s="22"/>
      <c r="B81" s="14" t="s">
        <v>0</v>
      </c>
      <c r="C81" s="14" t="s">
        <v>52</v>
      </c>
      <c r="D81" s="14" t="s">
        <v>82</v>
      </c>
      <c r="E81" s="14" t="s">
        <v>53</v>
      </c>
      <c r="F81" s="14" t="s">
        <v>54</v>
      </c>
      <c r="G81" s="14" t="s">
        <v>15</v>
      </c>
      <c r="H81" s="15" t="s">
        <v>158</v>
      </c>
      <c r="I81" s="16" t="s">
        <v>282</v>
      </c>
      <c r="J81" s="17">
        <v>56</v>
      </c>
      <c r="K81" s="18">
        <v>20.400000000000002</v>
      </c>
      <c r="L81" s="18">
        <v>44.9</v>
      </c>
      <c r="M81" s="19">
        <f t="shared" si="2"/>
        <v>2514.4</v>
      </c>
    </row>
    <row r="82" spans="1:13">
      <c r="A82" s="22"/>
      <c r="B82" s="14" t="s">
        <v>0</v>
      </c>
      <c r="C82" s="14" t="s">
        <v>52</v>
      </c>
      <c r="D82" s="14" t="s">
        <v>82</v>
      </c>
      <c r="E82" s="14" t="s">
        <v>53</v>
      </c>
      <c r="F82" s="14" t="s">
        <v>54</v>
      </c>
      <c r="G82" s="14" t="s">
        <v>6</v>
      </c>
      <c r="H82" s="15" t="s">
        <v>159</v>
      </c>
      <c r="I82" s="16" t="s">
        <v>283</v>
      </c>
      <c r="J82" s="17">
        <v>38</v>
      </c>
      <c r="K82" s="18">
        <v>20.400000000000002</v>
      </c>
      <c r="L82" s="18">
        <v>44.9</v>
      </c>
      <c r="M82" s="19">
        <f t="shared" si="2"/>
        <v>1706.2</v>
      </c>
    </row>
    <row r="83" spans="1:13">
      <c r="A83" s="22"/>
      <c r="B83" s="14" t="s">
        <v>0</v>
      </c>
      <c r="C83" s="14" t="s">
        <v>52</v>
      </c>
      <c r="D83" s="14" t="s">
        <v>82</v>
      </c>
      <c r="E83" s="14" t="s">
        <v>53</v>
      </c>
      <c r="F83" s="14" t="s">
        <v>54</v>
      </c>
      <c r="G83" s="14" t="s">
        <v>4</v>
      </c>
      <c r="H83" s="15" t="s">
        <v>160</v>
      </c>
      <c r="I83" s="16" t="s">
        <v>284</v>
      </c>
      <c r="J83" s="17">
        <v>6</v>
      </c>
      <c r="K83" s="18">
        <v>20.400000000000002</v>
      </c>
      <c r="L83" s="18">
        <v>44.9</v>
      </c>
      <c r="M83" s="19">
        <f t="shared" si="2"/>
        <v>269.39999999999998</v>
      </c>
    </row>
    <row r="84" spans="1:13">
      <c r="A84" s="23"/>
      <c r="B84" s="14" t="s">
        <v>0</v>
      </c>
      <c r="C84" s="14" t="s">
        <v>52</v>
      </c>
      <c r="D84" s="14" t="s">
        <v>82</v>
      </c>
      <c r="E84" s="14" t="s">
        <v>53</v>
      </c>
      <c r="F84" s="14" t="s">
        <v>18</v>
      </c>
      <c r="G84" s="14" t="s">
        <v>3</v>
      </c>
      <c r="H84" s="15" t="s">
        <v>161</v>
      </c>
      <c r="I84" s="16" t="s">
        <v>285</v>
      </c>
      <c r="J84" s="17">
        <v>100</v>
      </c>
      <c r="K84" s="18">
        <v>20.400000000000002</v>
      </c>
      <c r="L84" s="18">
        <v>44.9</v>
      </c>
      <c r="M84" s="19">
        <f t="shared" si="2"/>
        <v>4490</v>
      </c>
    </row>
    <row r="85" spans="1:13">
      <c r="A85" s="22"/>
      <c r="B85" s="14" t="s">
        <v>0</v>
      </c>
      <c r="C85" s="14" t="s">
        <v>52</v>
      </c>
      <c r="D85" s="14" t="s">
        <v>82</v>
      </c>
      <c r="E85" s="14" t="s">
        <v>53</v>
      </c>
      <c r="F85" s="14" t="s">
        <v>18</v>
      </c>
      <c r="G85" s="14" t="s">
        <v>13</v>
      </c>
      <c r="H85" s="15" t="s">
        <v>162</v>
      </c>
      <c r="I85" s="16" t="s">
        <v>286</v>
      </c>
      <c r="J85" s="17">
        <v>100</v>
      </c>
      <c r="K85" s="18">
        <v>20.400000000000002</v>
      </c>
      <c r="L85" s="18">
        <v>44.9</v>
      </c>
      <c r="M85" s="19">
        <f t="shared" si="2"/>
        <v>4490</v>
      </c>
    </row>
    <row r="86" spans="1:13">
      <c r="A86" s="22"/>
      <c r="B86" s="14" t="s">
        <v>0</v>
      </c>
      <c r="C86" s="14" t="s">
        <v>52</v>
      </c>
      <c r="D86" s="14" t="s">
        <v>82</v>
      </c>
      <c r="E86" s="14" t="s">
        <v>53</v>
      </c>
      <c r="F86" s="14" t="s">
        <v>18</v>
      </c>
      <c r="G86" s="14" t="s">
        <v>14</v>
      </c>
      <c r="H86" s="15" t="s">
        <v>163</v>
      </c>
      <c r="I86" s="16" t="s">
        <v>287</v>
      </c>
      <c r="J86" s="17">
        <v>100</v>
      </c>
      <c r="K86" s="18">
        <v>20.400000000000002</v>
      </c>
      <c r="L86" s="18">
        <v>44.9</v>
      </c>
      <c r="M86" s="19">
        <f t="shared" si="2"/>
        <v>4490</v>
      </c>
    </row>
    <row r="87" spans="1:13">
      <c r="A87" s="22"/>
      <c r="B87" s="14" t="s">
        <v>0</v>
      </c>
      <c r="C87" s="14" t="s">
        <v>52</v>
      </c>
      <c r="D87" s="14" t="s">
        <v>82</v>
      </c>
      <c r="E87" s="14" t="s">
        <v>53</v>
      </c>
      <c r="F87" s="14" t="s">
        <v>18</v>
      </c>
      <c r="G87" s="14" t="s">
        <v>15</v>
      </c>
      <c r="H87" s="15" t="s">
        <v>164</v>
      </c>
      <c r="I87" s="16" t="s">
        <v>288</v>
      </c>
      <c r="J87" s="17">
        <v>100</v>
      </c>
      <c r="K87" s="18">
        <v>20.400000000000002</v>
      </c>
      <c r="L87" s="18">
        <v>44.9</v>
      </c>
      <c r="M87" s="19">
        <f t="shared" si="2"/>
        <v>4490</v>
      </c>
    </row>
    <row r="88" spans="1:13">
      <c r="A88" s="22"/>
      <c r="B88" s="14" t="s">
        <v>0</v>
      </c>
      <c r="C88" s="14" t="s">
        <v>52</v>
      </c>
      <c r="D88" s="14" t="s">
        <v>82</v>
      </c>
      <c r="E88" s="14" t="s">
        <v>53</v>
      </c>
      <c r="F88" s="14" t="s">
        <v>18</v>
      </c>
      <c r="G88" s="14" t="s">
        <v>6</v>
      </c>
      <c r="H88" s="15" t="s">
        <v>165</v>
      </c>
      <c r="I88" s="16" t="s">
        <v>289</v>
      </c>
      <c r="J88" s="17">
        <v>100</v>
      </c>
      <c r="K88" s="18">
        <v>20.400000000000002</v>
      </c>
      <c r="L88" s="18">
        <v>44.9</v>
      </c>
      <c r="M88" s="19">
        <f t="shared" si="2"/>
        <v>4490</v>
      </c>
    </row>
    <row r="89" spans="1:13">
      <c r="A89" s="22"/>
      <c r="B89" s="14" t="s">
        <v>0</v>
      </c>
      <c r="C89" s="14" t="s">
        <v>52</v>
      </c>
      <c r="D89" s="14" t="s">
        <v>82</v>
      </c>
      <c r="E89" s="14" t="s">
        <v>53</v>
      </c>
      <c r="F89" s="14" t="s">
        <v>18</v>
      </c>
      <c r="G89" s="14" t="s">
        <v>4</v>
      </c>
      <c r="H89" s="15" t="s">
        <v>166</v>
      </c>
      <c r="I89" s="16" t="s">
        <v>290</v>
      </c>
      <c r="J89" s="17">
        <v>100</v>
      </c>
      <c r="K89" s="18">
        <v>20.400000000000002</v>
      </c>
      <c r="L89" s="18">
        <v>44.9</v>
      </c>
      <c r="M89" s="19">
        <f t="shared" si="2"/>
        <v>4490</v>
      </c>
    </row>
    <row r="90" spans="1:13">
      <c r="A90" s="22"/>
      <c r="B90" s="14" t="s">
        <v>0</v>
      </c>
      <c r="C90" s="14" t="s">
        <v>56</v>
      </c>
      <c r="D90" s="14" t="s">
        <v>81</v>
      </c>
      <c r="E90" s="14" t="s">
        <v>57</v>
      </c>
      <c r="F90" s="14" t="s">
        <v>25</v>
      </c>
      <c r="G90" s="14" t="s">
        <v>2</v>
      </c>
      <c r="H90" s="15" t="s">
        <v>167</v>
      </c>
      <c r="I90" s="16" t="s">
        <v>291</v>
      </c>
      <c r="J90" s="17">
        <v>11</v>
      </c>
      <c r="K90" s="18">
        <v>34.5</v>
      </c>
      <c r="L90" s="18">
        <v>75.900000000000006</v>
      </c>
      <c r="M90" s="19">
        <f t="shared" si="2"/>
        <v>834.90000000000009</v>
      </c>
    </row>
    <row r="91" spans="1:13">
      <c r="A91" s="23"/>
      <c r="B91" s="14" t="s">
        <v>0</v>
      </c>
      <c r="C91" s="14" t="s">
        <v>56</v>
      </c>
      <c r="D91" s="14" t="s">
        <v>81</v>
      </c>
      <c r="E91" s="14" t="s">
        <v>57</v>
      </c>
      <c r="F91" s="14" t="s">
        <v>25</v>
      </c>
      <c r="G91" s="14" t="s">
        <v>3</v>
      </c>
      <c r="H91" s="15" t="s">
        <v>168</v>
      </c>
      <c r="I91" s="16" t="s">
        <v>292</v>
      </c>
      <c r="J91" s="17">
        <v>13</v>
      </c>
      <c r="K91" s="18">
        <v>34.5</v>
      </c>
      <c r="L91" s="18">
        <v>75.900000000000006</v>
      </c>
      <c r="M91" s="19">
        <f t="shared" si="2"/>
        <v>986.7</v>
      </c>
    </row>
    <row r="92" spans="1:13">
      <c r="A92" s="22"/>
      <c r="B92" s="14" t="s">
        <v>0</v>
      </c>
      <c r="C92" s="14" t="s">
        <v>56</v>
      </c>
      <c r="D92" s="14" t="s">
        <v>81</v>
      </c>
      <c r="E92" s="14" t="s">
        <v>57</v>
      </c>
      <c r="F92" s="14" t="s">
        <v>25</v>
      </c>
      <c r="G92" s="14" t="s">
        <v>13</v>
      </c>
      <c r="H92" s="15" t="s">
        <v>169</v>
      </c>
      <c r="I92" s="16" t="s">
        <v>293</v>
      </c>
      <c r="J92" s="17">
        <v>5</v>
      </c>
      <c r="K92" s="18">
        <v>34.5</v>
      </c>
      <c r="L92" s="18">
        <v>75.900000000000006</v>
      </c>
      <c r="M92" s="19">
        <f t="shared" si="2"/>
        <v>379.5</v>
      </c>
    </row>
    <row r="93" spans="1:13">
      <c r="A93" s="22"/>
      <c r="B93" s="14" t="s">
        <v>0</v>
      </c>
      <c r="C93" s="14" t="s">
        <v>56</v>
      </c>
      <c r="D93" s="14" t="s">
        <v>81</v>
      </c>
      <c r="E93" s="14" t="s">
        <v>57</v>
      </c>
      <c r="F93" s="14" t="s">
        <v>25</v>
      </c>
      <c r="G93" s="14" t="s">
        <v>15</v>
      </c>
      <c r="H93" s="15" t="s">
        <v>170</v>
      </c>
      <c r="I93" s="16" t="s">
        <v>294</v>
      </c>
      <c r="J93" s="17">
        <v>3</v>
      </c>
      <c r="K93" s="18">
        <v>34.5</v>
      </c>
      <c r="L93" s="18">
        <v>75.900000000000006</v>
      </c>
      <c r="M93" s="19">
        <f t="shared" si="2"/>
        <v>227.70000000000002</v>
      </c>
    </row>
    <row r="94" spans="1:13">
      <c r="A94" s="22"/>
      <c r="B94" s="14" t="s">
        <v>0</v>
      </c>
      <c r="C94" s="14" t="s">
        <v>56</v>
      </c>
      <c r="D94" s="14" t="s">
        <v>81</v>
      </c>
      <c r="E94" s="14" t="s">
        <v>57</v>
      </c>
      <c r="F94" s="14" t="s">
        <v>25</v>
      </c>
      <c r="G94" s="14" t="s">
        <v>17</v>
      </c>
      <c r="H94" s="15" t="s">
        <v>171</v>
      </c>
      <c r="I94" s="16" t="s">
        <v>295</v>
      </c>
      <c r="J94" s="17">
        <v>4</v>
      </c>
      <c r="K94" s="18">
        <v>34.5</v>
      </c>
      <c r="L94" s="18">
        <v>75.900000000000006</v>
      </c>
      <c r="M94" s="19">
        <f t="shared" si="2"/>
        <v>303.60000000000002</v>
      </c>
    </row>
    <row r="95" spans="1:13">
      <c r="A95" s="22"/>
      <c r="B95" s="14" t="s">
        <v>0</v>
      </c>
      <c r="C95" s="14" t="s">
        <v>60</v>
      </c>
      <c r="D95" s="14" t="s">
        <v>81</v>
      </c>
      <c r="E95" s="14" t="s">
        <v>61</v>
      </c>
      <c r="F95" s="14" t="s">
        <v>58</v>
      </c>
      <c r="G95" s="14" t="s">
        <v>3</v>
      </c>
      <c r="H95" s="15" t="s">
        <v>172</v>
      </c>
      <c r="I95" s="16" t="s">
        <v>296</v>
      </c>
      <c r="J95" s="17">
        <v>20</v>
      </c>
      <c r="K95" s="18">
        <v>25.4</v>
      </c>
      <c r="L95" s="18">
        <v>55.9</v>
      </c>
      <c r="M95" s="19">
        <f t="shared" si="2"/>
        <v>1118</v>
      </c>
    </row>
    <row r="96" spans="1:13">
      <c r="A96" s="22"/>
      <c r="B96" s="14" t="s">
        <v>0</v>
      </c>
      <c r="C96" s="14" t="s">
        <v>60</v>
      </c>
      <c r="D96" s="14" t="s">
        <v>81</v>
      </c>
      <c r="E96" s="14" t="s">
        <v>61</v>
      </c>
      <c r="F96" s="14" t="s">
        <v>58</v>
      </c>
      <c r="G96" s="14" t="s">
        <v>13</v>
      </c>
      <c r="H96" s="15" t="s">
        <v>173</v>
      </c>
      <c r="I96" s="16" t="s">
        <v>297</v>
      </c>
      <c r="J96" s="17">
        <v>17</v>
      </c>
      <c r="K96" s="18">
        <v>25.4</v>
      </c>
      <c r="L96" s="18">
        <v>55.9</v>
      </c>
      <c r="M96" s="19">
        <f t="shared" si="2"/>
        <v>950.3</v>
      </c>
    </row>
    <row r="97" spans="1:13">
      <c r="A97" s="23"/>
      <c r="B97" s="14" t="s">
        <v>0</v>
      </c>
      <c r="C97" s="14" t="s">
        <v>60</v>
      </c>
      <c r="D97" s="14" t="s">
        <v>81</v>
      </c>
      <c r="E97" s="14" t="s">
        <v>61</v>
      </c>
      <c r="F97" s="14" t="s">
        <v>58</v>
      </c>
      <c r="G97" s="14" t="s">
        <v>14</v>
      </c>
      <c r="H97" s="15" t="s">
        <v>174</v>
      </c>
      <c r="I97" s="16" t="s">
        <v>298</v>
      </c>
      <c r="J97" s="17">
        <v>14</v>
      </c>
      <c r="K97" s="18">
        <v>25.4</v>
      </c>
      <c r="L97" s="18">
        <v>55.9</v>
      </c>
      <c r="M97" s="19">
        <f t="shared" si="2"/>
        <v>782.6</v>
      </c>
    </row>
    <row r="98" spans="1:13">
      <c r="A98" s="22"/>
      <c r="B98" s="14" t="s">
        <v>0</v>
      </c>
      <c r="C98" s="14" t="s">
        <v>60</v>
      </c>
      <c r="D98" s="14" t="s">
        <v>81</v>
      </c>
      <c r="E98" s="14" t="s">
        <v>61</v>
      </c>
      <c r="F98" s="14" t="s">
        <v>58</v>
      </c>
      <c r="G98" s="14" t="s">
        <v>16</v>
      </c>
      <c r="H98" s="15" t="s">
        <v>175</v>
      </c>
      <c r="I98" s="16" t="s">
        <v>299</v>
      </c>
      <c r="J98" s="17">
        <v>1</v>
      </c>
      <c r="K98" s="18">
        <v>25.4</v>
      </c>
      <c r="L98" s="18">
        <v>55.9</v>
      </c>
      <c r="M98" s="19">
        <f t="shared" si="2"/>
        <v>55.9</v>
      </c>
    </row>
    <row r="99" spans="1:13">
      <c r="A99" s="22"/>
      <c r="B99" s="14" t="s">
        <v>0</v>
      </c>
      <c r="C99" s="14" t="s">
        <v>62</v>
      </c>
      <c r="D99" s="14" t="s">
        <v>82</v>
      </c>
      <c r="E99" s="14" t="s">
        <v>63</v>
      </c>
      <c r="F99" s="14" t="s">
        <v>54</v>
      </c>
      <c r="G99" s="14" t="s">
        <v>3</v>
      </c>
      <c r="H99" s="15" t="s">
        <v>176</v>
      </c>
      <c r="I99" s="16" t="s">
        <v>300</v>
      </c>
      <c r="J99" s="17">
        <v>24</v>
      </c>
      <c r="K99" s="18">
        <v>22.700000000000003</v>
      </c>
      <c r="L99" s="18">
        <v>49.9</v>
      </c>
      <c r="M99" s="19">
        <f t="shared" si="2"/>
        <v>1197.5999999999999</v>
      </c>
    </row>
    <row r="100" spans="1:13">
      <c r="A100" s="23"/>
      <c r="B100" s="14" t="s">
        <v>0</v>
      </c>
      <c r="C100" s="14" t="s">
        <v>62</v>
      </c>
      <c r="D100" s="14" t="s">
        <v>82</v>
      </c>
      <c r="E100" s="14" t="s">
        <v>63</v>
      </c>
      <c r="F100" s="14" t="s">
        <v>54</v>
      </c>
      <c r="G100" s="14" t="s">
        <v>13</v>
      </c>
      <c r="H100" s="15" t="s">
        <v>177</v>
      </c>
      <c r="I100" s="16" t="s">
        <v>301</v>
      </c>
      <c r="J100" s="17">
        <v>23</v>
      </c>
      <c r="K100" s="18">
        <v>22.700000000000003</v>
      </c>
      <c r="L100" s="18">
        <v>49.9</v>
      </c>
      <c r="M100" s="19">
        <f t="shared" si="2"/>
        <v>1147.7</v>
      </c>
    </row>
    <row r="101" spans="1:13">
      <c r="A101" s="22"/>
      <c r="B101" s="14" t="s">
        <v>0</v>
      </c>
      <c r="C101" s="14" t="s">
        <v>62</v>
      </c>
      <c r="D101" s="14" t="s">
        <v>82</v>
      </c>
      <c r="E101" s="14" t="s">
        <v>63</v>
      </c>
      <c r="F101" s="14" t="s">
        <v>54</v>
      </c>
      <c r="G101" s="14" t="s">
        <v>14</v>
      </c>
      <c r="H101" s="15" t="s">
        <v>178</v>
      </c>
      <c r="I101" s="16" t="s">
        <v>302</v>
      </c>
      <c r="J101" s="17">
        <v>50</v>
      </c>
      <c r="K101" s="18">
        <v>22.700000000000003</v>
      </c>
      <c r="L101" s="18">
        <v>49.9</v>
      </c>
      <c r="M101" s="19">
        <f t="shared" si="2"/>
        <v>2495</v>
      </c>
    </row>
    <row r="102" spans="1:13">
      <c r="A102" s="22"/>
      <c r="B102" s="14" t="s">
        <v>0</v>
      </c>
      <c r="C102" s="14" t="s">
        <v>62</v>
      </c>
      <c r="D102" s="14" t="s">
        <v>82</v>
      </c>
      <c r="E102" s="14" t="s">
        <v>63</v>
      </c>
      <c r="F102" s="14" t="s">
        <v>54</v>
      </c>
      <c r="G102" s="14" t="s">
        <v>15</v>
      </c>
      <c r="H102" s="15" t="s">
        <v>179</v>
      </c>
      <c r="I102" s="16" t="s">
        <v>303</v>
      </c>
      <c r="J102" s="17">
        <v>50</v>
      </c>
      <c r="K102" s="18">
        <v>22.700000000000003</v>
      </c>
      <c r="L102" s="18">
        <v>49.9</v>
      </c>
      <c r="M102" s="19">
        <f t="shared" ref="M102:M129" si="3">J102*L102</f>
        <v>2495</v>
      </c>
    </row>
    <row r="103" spans="1:13">
      <c r="A103" s="22"/>
      <c r="B103" s="14" t="s">
        <v>0</v>
      </c>
      <c r="C103" s="14" t="s">
        <v>62</v>
      </c>
      <c r="D103" s="14" t="s">
        <v>82</v>
      </c>
      <c r="E103" s="14" t="s">
        <v>63</v>
      </c>
      <c r="F103" s="14" t="s">
        <v>54</v>
      </c>
      <c r="G103" s="14" t="s">
        <v>6</v>
      </c>
      <c r="H103" s="15" t="s">
        <v>180</v>
      </c>
      <c r="I103" s="16" t="s">
        <v>304</v>
      </c>
      <c r="J103" s="17">
        <v>30</v>
      </c>
      <c r="K103" s="18">
        <v>22.700000000000003</v>
      </c>
      <c r="L103" s="18">
        <v>49.9</v>
      </c>
      <c r="M103" s="19">
        <f t="shared" si="3"/>
        <v>1497</v>
      </c>
    </row>
    <row r="104" spans="1:13">
      <c r="A104" s="22"/>
      <c r="B104" s="14" t="s">
        <v>0</v>
      </c>
      <c r="C104" s="14" t="s">
        <v>62</v>
      </c>
      <c r="D104" s="14" t="s">
        <v>82</v>
      </c>
      <c r="E104" s="14" t="s">
        <v>63</v>
      </c>
      <c r="F104" s="14" t="s">
        <v>54</v>
      </c>
      <c r="G104" s="14" t="s">
        <v>4</v>
      </c>
      <c r="H104" s="15" t="s">
        <v>181</v>
      </c>
      <c r="I104" s="16" t="s">
        <v>305</v>
      </c>
      <c r="J104" s="17">
        <v>11</v>
      </c>
      <c r="K104" s="18">
        <v>22.700000000000003</v>
      </c>
      <c r="L104" s="18">
        <v>49.9</v>
      </c>
      <c r="M104" s="19">
        <f t="shared" si="3"/>
        <v>548.9</v>
      </c>
    </row>
    <row r="105" spans="1:13">
      <c r="A105" s="23"/>
      <c r="B105" s="14" t="s">
        <v>0</v>
      </c>
      <c r="C105" s="14" t="s">
        <v>64</v>
      </c>
      <c r="D105" s="14" t="s">
        <v>80</v>
      </c>
      <c r="E105" s="14" t="s">
        <v>65</v>
      </c>
      <c r="F105" s="14" t="s">
        <v>59</v>
      </c>
      <c r="G105" s="14" t="s">
        <v>40</v>
      </c>
      <c r="H105" s="15" t="s">
        <v>182</v>
      </c>
      <c r="I105" s="16" t="s">
        <v>306</v>
      </c>
      <c r="J105" s="17">
        <v>8</v>
      </c>
      <c r="K105" s="18">
        <v>20</v>
      </c>
      <c r="L105" s="18">
        <v>43.9</v>
      </c>
      <c r="M105" s="19">
        <f t="shared" si="3"/>
        <v>351.2</v>
      </c>
    </row>
    <row r="106" spans="1:13">
      <c r="A106" s="22"/>
      <c r="B106" s="14" t="s">
        <v>0</v>
      </c>
      <c r="C106" s="14" t="s">
        <v>66</v>
      </c>
      <c r="D106" s="14" t="s">
        <v>80</v>
      </c>
      <c r="E106" s="14" t="s">
        <v>67</v>
      </c>
      <c r="F106" s="14" t="s">
        <v>43</v>
      </c>
      <c r="G106" s="14" t="s">
        <v>26</v>
      </c>
      <c r="H106" s="15" t="s">
        <v>183</v>
      </c>
      <c r="I106" s="16" t="s">
        <v>307</v>
      </c>
      <c r="J106" s="17">
        <v>10</v>
      </c>
      <c r="K106" s="18">
        <v>20</v>
      </c>
      <c r="L106" s="18">
        <v>43.9</v>
      </c>
      <c r="M106" s="19">
        <f t="shared" si="3"/>
        <v>439</v>
      </c>
    </row>
    <row r="107" spans="1:13">
      <c r="A107" s="22"/>
      <c r="B107" s="14" t="s">
        <v>0</v>
      </c>
      <c r="C107" s="14" t="s">
        <v>66</v>
      </c>
      <c r="D107" s="14" t="s">
        <v>80</v>
      </c>
      <c r="E107" s="14" t="s">
        <v>67</v>
      </c>
      <c r="F107" s="14" t="s">
        <v>43</v>
      </c>
      <c r="G107" s="14" t="s">
        <v>27</v>
      </c>
      <c r="H107" s="15" t="s">
        <v>184</v>
      </c>
      <c r="I107" s="16" t="s">
        <v>308</v>
      </c>
      <c r="J107" s="17">
        <v>9</v>
      </c>
      <c r="K107" s="18">
        <v>20</v>
      </c>
      <c r="L107" s="18">
        <v>43.9</v>
      </c>
      <c r="M107" s="19">
        <f t="shared" si="3"/>
        <v>395.09999999999997</v>
      </c>
    </row>
    <row r="108" spans="1:13">
      <c r="A108" s="22"/>
      <c r="B108" s="14" t="s">
        <v>0</v>
      </c>
      <c r="C108" s="14" t="s">
        <v>69</v>
      </c>
      <c r="D108" s="14" t="s">
        <v>80</v>
      </c>
      <c r="E108" s="14" t="s">
        <v>70</v>
      </c>
      <c r="F108" s="14" t="s">
        <v>68</v>
      </c>
      <c r="G108" s="14" t="s">
        <v>26</v>
      </c>
      <c r="H108" s="15" t="s">
        <v>185</v>
      </c>
      <c r="I108" s="16" t="s">
        <v>309</v>
      </c>
      <c r="J108" s="17">
        <v>5</v>
      </c>
      <c r="K108" s="18">
        <v>20.400000000000002</v>
      </c>
      <c r="L108" s="18">
        <v>44.9</v>
      </c>
      <c r="M108" s="19">
        <f t="shared" si="3"/>
        <v>224.5</v>
      </c>
    </row>
    <row r="109" spans="1:13">
      <c r="A109" s="23"/>
      <c r="B109" s="14" t="s">
        <v>0</v>
      </c>
      <c r="C109" s="14" t="s">
        <v>69</v>
      </c>
      <c r="D109" s="14" t="s">
        <v>80</v>
      </c>
      <c r="E109" s="14" t="s">
        <v>70</v>
      </c>
      <c r="F109" s="14" t="s">
        <v>68</v>
      </c>
      <c r="G109" s="14" t="s">
        <v>27</v>
      </c>
      <c r="H109" s="15" t="s">
        <v>186</v>
      </c>
      <c r="I109" s="16" t="s">
        <v>310</v>
      </c>
      <c r="J109" s="17">
        <v>6</v>
      </c>
      <c r="K109" s="18">
        <v>20.400000000000002</v>
      </c>
      <c r="L109" s="18">
        <v>44.9</v>
      </c>
      <c r="M109" s="19">
        <f t="shared" si="3"/>
        <v>269.39999999999998</v>
      </c>
    </row>
    <row r="110" spans="1:13">
      <c r="A110" s="23"/>
      <c r="B110" s="14" t="s">
        <v>0</v>
      </c>
      <c r="C110" s="14" t="s">
        <v>69</v>
      </c>
      <c r="D110" s="14" t="s">
        <v>80</v>
      </c>
      <c r="E110" s="14" t="s">
        <v>70</v>
      </c>
      <c r="F110" s="14" t="s">
        <v>68</v>
      </c>
      <c r="G110" s="14" t="s">
        <v>40</v>
      </c>
      <c r="H110" s="15" t="s">
        <v>187</v>
      </c>
      <c r="I110" s="16" t="s">
        <v>311</v>
      </c>
      <c r="J110" s="17">
        <v>7</v>
      </c>
      <c r="K110" s="18">
        <v>20.400000000000002</v>
      </c>
      <c r="L110" s="18">
        <v>44.9</v>
      </c>
      <c r="M110" s="19">
        <f t="shared" si="3"/>
        <v>314.3</v>
      </c>
    </row>
    <row r="111" spans="1:13">
      <c r="A111" s="22"/>
      <c r="B111" s="14" t="s">
        <v>0</v>
      </c>
      <c r="C111" s="14" t="s">
        <v>69</v>
      </c>
      <c r="D111" s="14" t="s">
        <v>80</v>
      </c>
      <c r="E111" s="14" t="s">
        <v>70</v>
      </c>
      <c r="F111" s="14" t="s">
        <v>68</v>
      </c>
      <c r="G111" s="14" t="s">
        <v>41</v>
      </c>
      <c r="H111" s="15" t="s">
        <v>188</v>
      </c>
      <c r="I111" s="16" t="s">
        <v>312</v>
      </c>
      <c r="J111" s="17">
        <v>10</v>
      </c>
      <c r="K111" s="18">
        <v>20.400000000000002</v>
      </c>
      <c r="L111" s="18">
        <v>44.9</v>
      </c>
      <c r="M111" s="19">
        <f t="shared" si="3"/>
        <v>449</v>
      </c>
    </row>
    <row r="112" spans="1:13">
      <c r="A112" s="22"/>
      <c r="B112" s="14" t="s">
        <v>0</v>
      </c>
      <c r="C112" s="14" t="s">
        <v>69</v>
      </c>
      <c r="D112" s="14" t="s">
        <v>80</v>
      </c>
      <c r="E112" s="14" t="s">
        <v>70</v>
      </c>
      <c r="F112" s="14" t="s">
        <v>68</v>
      </c>
      <c r="G112" s="14" t="s">
        <v>28</v>
      </c>
      <c r="H112" s="15" t="s">
        <v>189</v>
      </c>
      <c r="I112" s="16" t="s">
        <v>313</v>
      </c>
      <c r="J112" s="17">
        <v>10</v>
      </c>
      <c r="K112" s="18">
        <v>20.400000000000002</v>
      </c>
      <c r="L112" s="18">
        <v>44.9</v>
      </c>
      <c r="M112" s="19">
        <f t="shared" si="3"/>
        <v>449</v>
      </c>
    </row>
    <row r="113" spans="1:13">
      <c r="A113" s="22"/>
      <c r="B113" s="14" t="s">
        <v>0</v>
      </c>
      <c r="C113" s="14" t="s">
        <v>69</v>
      </c>
      <c r="D113" s="14" t="s">
        <v>80</v>
      </c>
      <c r="E113" s="14" t="s">
        <v>70</v>
      </c>
      <c r="F113" s="14" t="s">
        <v>68</v>
      </c>
      <c r="G113" s="14" t="s">
        <v>42</v>
      </c>
      <c r="H113" s="15" t="s">
        <v>190</v>
      </c>
      <c r="I113" s="16" t="s">
        <v>314</v>
      </c>
      <c r="J113" s="17">
        <v>12</v>
      </c>
      <c r="K113" s="18">
        <v>20.400000000000002</v>
      </c>
      <c r="L113" s="18">
        <v>44.9</v>
      </c>
      <c r="M113" s="19">
        <f t="shared" si="3"/>
        <v>538.79999999999995</v>
      </c>
    </row>
    <row r="114" spans="1:13">
      <c r="A114" s="22"/>
      <c r="B114" s="14" t="s">
        <v>0</v>
      </c>
      <c r="C114" s="14" t="s">
        <v>69</v>
      </c>
      <c r="D114" s="14" t="s">
        <v>80</v>
      </c>
      <c r="E114" s="14" t="s">
        <v>70</v>
      </c>
      <c r="F114" s="14" t="s">
        <v>68</v>
      </c>
      <c r="G114" s="14" t="s">
        <v>29</v>
      </c>
      <c r="H114" s="15" t="s">
        <v>191</v>
      </c>
      <c r="I114" s="16" t="s">
        <v>315</v>
      </c>
      <c r="J114" s="17">
        <v>8</v>
      </c>
      <c r="K114" s="18">
        <v>20.400000000000002</v>
      </c>
      <c r="L114" s="18">
        <v>44.9</v>
      </c>
      <c r="M114" s="19">
        <f t="shared" si="3"/>
        <v>359.2</v>
      </c>
    </row>
    <row r="115" spans="1:13">
      <c r="A115" s="22"/>
      <c r="B115" s="14" t="s">
        <v>0</v>
      </c>
      <c r="C115" s="14" t="s">
        <v>71</v>
      </c>
      <c r="D115" s="14" t="s">
        <v>80</v>
      </c>
      <c r="E115" s="14" t="s">
        <v>72</v>
      </c>
      <c r="F115" s="14" t="s">
        <v>55</v>
      </c>
      <c r="G115" s="14" t="s">
        <v>21</v>
      </c>
      <c r="H115" s="15" t="s">
        <v>192</v>
      </c>
      <c r="I115" s="16" t="s">
        <v>316</v>
      </c>
      <c r="J115" s="17">
        <v>4</v>
      </c>
      <c r="K115" s="18">
        <v>21.8</v>
      </c>
      <c r="L115" s="18">
        <v>47.9</v>
      </c>
      <c r="M115" s="19">
        <f t="shared" si="3"/>
        <v>191.6</v>
      </c>
    </row>
    <row r="116" spans="1:13">
      <c r="A116" s="23"/>
      <c r="B116" s="14" t="s">
        <v>0</v>
      </c>
      <c r="C116" s="14" t="s">
        <v>73</v>
      </c>
      <c r="D116" s="14" t="s">
        <v>80</v>
      </c>
      <c r="E116" s="14" t="s">
        <v>74</v>
      </c>
      <c r="F116" s="14" t="s">
        <v>55</v>
      </c>
      <c r="G116" s="14" t="s">
        <v>26</v>
      </c>
      <c r="H116" s="15" t="s">
        <v>193</v>
      </c>
      <c r="I116" s="16" t="s">
        <v>317</v>
      </c>
      <c r="J116" s="17">
        <v>4</v>
      </c>
      <c r="K116" s="18">
        <v>20</v>
      </c>
      <c r="L116" s="18">
        <v>43.9</v>
      </c>
      <c r="M116" s="19">
        <f t="shared" si="3"/>
        <v>175.6</v>
      </c>
    </row>
    <row r="117" spans="1:13">
      <c r="A117" s="22"/>
      <c r="B117" s="14" t="s">
        <v>0</v>
      </c>
      <c r="C117" s="14" t="s">
        <v>73</v>
      </c>
      <c r="D117" s="14" t="s">
        <v>80</v>
      </c>
      <c r="E117" s="14" t="s">
        <v>74</v>
      </c>
      <c r="F117" s="14" t="s">
        <v>55</v>
      </c>
      <c r="G117" s="14" t="s">
        <v>27</v>
      </c>
      <c r="H117" s="15" t="s">
        <v>194</v>
      </c>
      <c r="I117" s="16" t="s">
        <v>318</v>
      </c>
      <c r="J117" s="17">
        <v>19</v>
      </c>
      <c r="K117" s="18">
        <v>20</v>
      </c>
      <c r="L117" s="18">
        <v>43.9</v>
      </c>
      <c r="M117" s="19">
        <f t="shared" si="3"/>
        <v>834.1</v>
      </c>
    </row>
    <row r="118" spans="1:13">
      <c r="A118" s="22"/>
      <c r="B118" s="14" t="s">
        <v>0</v>
      </c>
      <c r="C118" s="14" t="s">
        <v>73</v>
      </c>
      <c r="D118" s="14" t="s">
        <v>80</v>
      </c>
      <c r="E118" s="14" t="s">
        <v>74</v>
      </c>
      <c r="F118" s="14" t="s">
        <v>55</v>
      </c>
      <c r="G118" s="14" t="s">
        <v>40</v>
      </c>
      <c r="H118" s="15" t="s">
        <v>195</v>
      </c>
      <c r="I118" s="16" t="s">
        <v>319</v>
      </c>
      <c r="J118" s="17">
        <v>19</v>
      </c>
      <c r="K118" s="18">
        <v>20</v>
      </c>
      <c r="L118" s="18">
        <v>43.9</v>
      </c>
      <c r="M118" s="19">
        <f t="shared" si="3"/>
        <v>834.1</v>
      </c>
    </row>
    <row r="119" spans="1:13">
      <c r="A119" s="22"/>
      <c r="B119" s="14" t="s">
        <v>0</v>
      </c>
      <c r="C119" s="14" t="s">
        <v>73</v>
      </c>
      <c r="D119" s="14" t="s">
        <v>80</v>
      </c>
      <c r="E119" s="14" t="s">
        <v>74</v>
      </c>
      <c r="F119" s="14" t="s">
        <v>55</v>
      </c>
      <c r="G119" s="14" t="s">
        <v>41</v>
      </c>
      <c r="H119" s="15" t="s">
        <v>196</v>
      </c>
      <c r="I119" s="16" t="s">
        <v>320</v>
      </c>
      <c r="J119" s="17">
        <v>26</v>
      </c>
      <c r="K119" s="18">
        <v>20</v>
      </c>
      <c r="L119" s="18">
        <v>43.9</v>
      </c>
      <c r="M119" s="19">
        <f t="shared" si="3"/>
        <v>1141.3999999999999</v>
      </c>
    </row>
    <row r="120" spans="1:13">
      <c r="A120" s="22"/>
      <c r="B120" s="14" t="s">
        <v>0</v>
      </c>
      <c r="C120" s="14" t="s">
        <v>73</v>
      </c>
      <c r="D120" s="14" t="s">
        <v>80</v>
      </c>
      <c r="E120" s="14" t="s">
        <v>74</v>
      </c>
      <c r="F120" s="14" t="s">
        <v>55</v>
      </c>
      <c r="G120" s="14" t="s">
        <v>28</v>
      </c>
      <c r="H120" s="15" t="s">
        <v>197</v>
      </c>
      <c r="I120" s="16" t="s">
        <v>321</v>
      </c>
      <c r="J120" s="17">
        <v>18</v>
      </c>
      <c r="K120" s="18">
        <v>20</v>
      </c>
      <c r="L120" s="18">
        <v>43.9</v>
      </c>
      <c r="M120" s="19">
        <f t="shared" si="3"/>
        <v>790.19999999999993</v>
      </c>
    </row>
    <row r="121" spans="1:13">
      <c r="A121" s="22"/>
      <c r="B121" s="14" t="s">
        <v>0</v>
      </c>
      <c r="C121" s="14" t="s">
        <v>73</v>
      </c>
      <c r="D121" s="14" t="s">
        <v>80</v>
      </c>
      <c r="E121" s="14" t="s">
        <v>74</v>
      </c>
      <c r="F121" s="14" t="s">
        <v>55</v>
      </c>
      <c r="G121" s="14" t="s">
        <v>42</v>
      </c>
      <c r="H121" s="15" t="s">
        <v>198</v>
      </c>
      <c r="I121" s="16" t="s">
        <v>322</v>
      </c>
      <c r="J121" s="17">
        <v>22</v>
      </c>
      <c r="K121" s="18">
        <v>20</v>
      </c>
      <c r="L121" s="18">
        <v>43.9</v>
      </c>
      <c r="M121" s="19">
        <f t="shared" si="3"/>
        <v>965.8</v>
      </c>
    </row>
    <row r="122" spans="1:13">
      <c r="A122" s="22"/>
      <c r="B122" s="14" t="s">
        <v>0</v>
      </c>
      <c r="C122" s="14" t="s">
        <v>73</v>
      </c>
      <c r="D122" s="14" t="s">
        <v>80</v>
      </c>
      <c r="E122" s="14" t="s">
        <v>74</v>
      </c>
      <c r="F122" s="14" t="s">
        <v>55</v>
      </c>
      <c r="G122" s="14" t="s">
        <v>29</v>
      </c>
      <c r="H122" s="15" t="s">
        <v>199</v>
      </c>
      <c r="I122" s="16" t="s">
        <v>323</v>
      </c>
      <c r="J122" s="17">
        <v>46</v>
      </c>
      <c r="K122" s="18">
        <v>20</v>
      </c>
      <c r="L122" s="18">
        <v>43.9</v>
      </c>
      <c r="M122" s="19">
        <f t="shared" si="3"/>
        <v>2019.3999999999999</v>
      </c>
    </row>
    <row r="123" spans="1:13">
      <c r="A123" s="23"/>
      <c r="B123" s="14" t="s">
        <v>0</v>
      </c>
      <c r="C123" s="14" t="s">
        <v>75</v>
      </c>
      <c r="D123" s="14" t="s">
        <v>81</v>
      </c>
      <c r="E123" s="14" t="s">
        <v>76</v>
      </c>
      <c r="F123" s="14" t="s">
        <v>77</v>
      </c>
      <c r="G123" s="14" t="s">
        <v>2</v>
      </c>
      <c r="H123" s="15" t="s">
        <v>200</v>
      </c>
      <c r="I123" s="16" t="s">
        <v>324</v>
      </c>
      <c r="J123" s="17">
        <v>1</v>
      </c>
      <c r="K123" s="18">
        <v>27.3</v>
      </c>
      <c r="L123" s="18">
        <v>59.9</v>
      </c>
      <c r="M123" s="19">
        <f t="shared" si="3"/>
        <v>59.9</v>
      </c>
    </row>
    <row r="124" spans="1:13">
      <c r="A124" s="22"/>
      <c r="B124" s="14" t="s">
        <v>0</v>
      </c>
      <c r="C124" s="14" t="s">
        <v>75</v>
      </c>
      <c r="D124" s="14" t="s">
        <v>81</v>
      </c>
      <c r="E124" s="14" t="s">
        <v>76</v>
      </c>
      <c r="F124" s="14" t="s">
        <v>77</v>
      </c>
      <c r="G124" s="14" t="s">
        <v>3</v>
      </c>
      <c r="H124" s="15" t="s">
        <v>201</v>
      </c>
      <c r="I124" s="16" t="s">
        <v>325</v>
      </c>
      <c r="J124" s="17">
        <v>3</v>
      </c>
      <c r="K124" s="18">
        <v>27.3</v>
      </c>
      <c r="L124" s="18">
        <v>59.9</v>
      </c>
      <c r="M124" s="19">
        <f t="shared" si="3"/>
        <v>179.7</v>
      </c>
    </row>
    <row r="125" spans="1:13">
      <c r="A125" s="22"/>
      <c r="B125" s="14" t="s">
        <v>0</v>
      </c>
      <c r="C125" s="14" t="s">
        <v>75</v>
      </c>
      <c r="D125" s="14" t="s">
        <v>81</v>
      </c>
      <c r="E125" s="14" t="s">
        <v>76</v>
      </c>
      <c r="F125" s="14" t="s">
        <v>77</v>
      </c>
      <c r="G125" s="14" t="s">
        <v>13</v>
      </c>
      <c r="H125" s="15" t="s">
        <v>202</v>
      </c>
      <c r="I125" s="16" t="s">
        <v>326</v>
      </c>
      <c r="J125" s="17">
        <v>1</v>
      </c>
      <c r="K125" s="18">
        <v>27.3</v>
      </c>
      <c r="L125" s="18">
        <v>59.9</v>
      </c>
      <c r="M125" s="19">
        <f t="shared" si="3"/>
        <v>59.9</v>
      </c>
    </row>
    <row r="126" spans="1:13">
      <c r="A126" s="22"/>
      <c r="B126" s="14" t="s">
        <v>0</v>
      </c>
      <c r="C126" s="14" t="s">
        <v>78</v>
      </c>
      <c r="D126" s="14" t="s">
        <v>82</v>
      </c>
      <c r="E126" s="14" t="s">
        <v>79</v>
      </c>
      <c r="F126" s="14" t="s">
        <v>46</v>
      </c>
      <c r="G126" s="14" t="s">
        <v>3</v>
      </c>
      <c r="H126" s="15" t="s">
        <v>203</v>
      </c>
      <c r="I126" s="16" t="s">
        <v>327</v>
      </c>
      <c r="J126" s="17">
        <v>2</v>
      </c>
      <c r="K126" s="18">
        <v>25.400000000000002</v>
      </c>
      <c r="L126" s="18">
        <v>55.9</v>
      </c>
      <c r="M126" s="19">
        <f t="shared" si="3"/>
        <v>111.8</v>
      </c>
    </row>
    <row r="127" spans="1:13">
      <c r="A127" s="22"/>
      <c r="B127" s="14" t="s">
        <v>0</v>
      </c>
      <c r="C127" s="14" t="s">
        <v>78</v>
      </c>
      <c r="D127" s="14" t="s">
        <v>82</v>
      </c>
      <c r="E127" s="14" t="s">
        <v>79</v>
      </c>
      <c r="F127" s="14" t="s">
        <v>46</v>
      </c>
      <c r="G127" s="14" t="s">
        <v>6</v>
      </c>
      <c r="H127" s="15" t="s">
        <v>204</v>
      </c>
      <c r="I127" s="16" t="s">
        <v>328</v>
      </c>
      <c r="J127" s="17">
        <v>13</v>
      </c>
      <c r="K127" s="18">
        <v>25.400000000000002</v>
      </c>
      <c r="L127" s="18">
        <v>55.9</v>
      </c>
      <c r="M127" s="19">
        <f t="shared" si="3"/>
        <v>726.69999999999993</v>
      </c>
    </row>
    <row r="128" spans="1:13">
      <c r="A128" s="23"/>
      <c r="B128" s="14" t="s">
        <v>0</v>
      </c>
      <c r="C128" s="14" t="s">
        <v>78</v>
      </c>
      <c r="D128" s="14" t="s">
        <v>82</v>
      </c>
      <c r="E128" s="14" t="s">
        <v>79</v>
      </c>
      <c r="F128" s="14" t="s">
        <v>46</v>
      </c>
      <c r="G128" s="14" t="s">
        <v>4</v>
      </c>
      <c r="H128" s="15" t="s">
        <v>205</v>
      </c>
      <c r="I128" s="16" t="s">
        <v>329</v>
      </c>
      <c r="J128" s="17">
        <v>28</v>
      </c>
      <c r="K128" s="18">
        <v>25.400000000000002</v>
      </c>
      <c r="L128" s="18">
        <v>55.9</v>
      </c>
      <c r="M128" s="19">
        <f t="shared" si="3"/>
        <v>1565.2</v>
      </c>
    </row>
    <row r="129" spans="1:13">
      <c r="A129" s="25"/>
      <c r="B129" s="14" t="s">
        <v>0</v>
      </c>
      <c r="C129" s="14" t="s">
        <v>78</v>
      </c>
      <c r="D129" s="14" t="s">
        <v>82</v>
      </c>
      <c r="E129" s="14" t="s">
        <v>79</v>
      </c>
      <c r="F129" s="14" t="s">
        <v>46</v>
      </c>
      <c r="G129" s="14" t="s">
        <v>16</v>
      </c>
      <c r="H129" s="15" t="s">
        <v>206</v>
      </c>
      <c r="I129" s="16" t="s">
        <v>330</v>
      </c>
      <c r="J129" s="17">
        <v>4</v>
      </c>
      <c r="K129" s="18">
        <v>25.400000000000002</v>
      </c>
      <c r="L129" s="18">
        <v>55.9</v>
      </c>
      <c r="M129" s="19">
        <f t="shared" si="3"/>
        <v>223.6</v>
      </c>
    </row>
  </sheetData>
  <phoneticPr fontId="2" type="noConversion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2024-03-05T09:32:24Z</dcterms:created>
  <dcterms:modified xsi:type="dcterms:W3CDTF">2024-05-10T07:56:52Z</dcterms:modified>
</cp:coreProperties>
</file>